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2"/>
  </bookViews>
  <sheets>
    <sheet name="tuczniki" sheetId="1" r:id="rId1"/>
    <sheet name="cykl otwarty" sheetId="2" r:id="rId2"/>
    <sheet name="cykl zamknięty" sheetId="3" r:id="rId3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'tuczniki'!$C$4:$J$49</definedName>
    <definedName name="Groch">#REF!</definedName>
    <definedName name="III.Kalkulacja_opłacalności_tuczu_trzody_w_oparciu_o_mieszanki_pełnodawkowe">'tuczniki'!$AK$4:$AR$53</definedName>
    <definedName name="Indyki">'cykl zamknięty'!#REF!</definedName>
    <definedName name="Jabłka">#REF!</definedName>
    <definedName name="Jaja_kurze">'cykl zamknięty'!#REF!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'cykl zamknięty'!$C$2:$H$57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>'cykl zamknięty'!#REF!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'tuczniki'!$O$4:$V$44</definedName>
    <definedName name="_xlnm.Print_Area" localSheetId="1">'cykl otwarty'!$C$5:$J$42,'cykl otwarty'!$O$5:$AC$41</definedName>
    <definedName name="_xlnm.Print_Area" localSheetId="2">'cykl zamknięty'!$B$2:$H$57,'cykl zamknięty'!$B$60:$H$123</definedName>
    <definedName name="_xlnm.Print_Area" localSheetId="0">'tuczniki'!$C$4:$J$49,'tuczniki'!$O$4:$V$44,'tuczniki'!$Z$4:$AG$45,'tuczniki'!$AK$4:$AR$53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>'cykl zamknięty'!#REF!</definedName>
    <definedName name="PORÓWNANIE_KOSZTÓW_UPRAWY_OKOPOWYCH">#REF!</definedName>
    <definedName name="Przykł_miesz_pełnopor_dla_loch">'cykl otwarty'!$O$5:$AC$41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'cykl zamknięty'!$C$60:$H$123</definedName>
    <definedName name="Tucz_cykl_otwarty">'cykl otwarty'!$C$5:$J$42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<sst xmlns="http://schemas.openxmlformats.org/spreadsheetml/2006/main" count="629" uniqueCount="223">
  <si>
    <t>Kalkulacja przewidywanych kosztów tuczu trzody</t>
  </si>
  <si>
    <t>w oparciu o mieszanki pełnodawkowe</t>
  </si>
  <si>
    <t xml:space="preserve">  Usługi wet. i inne</t>
  </si>
  <si>
    <t xml:space="preserve">     a) tuczniki</t>
  </si>
  <si>
    <t xml:space="preserve">     b) prosięta   (-)</t>
  </si>
  <si>
    <t xml:space="preserve">  energii, PZU</t>
  </si>
  <si>
    <t xml:space="preserve">  Koszty utrzymania budynku, </t>
  </si>
  <si>
    <t>cena zł.</t>
  </si>
  <si>
    <t>wartość zł.</t>
  </si>
  <si>
    <t>ilość dt</t>
  </si>
  <si>
    <t xml:space="preserve">  Wartość produkcji - 7 prosiąt</t>
  </si>
  <si>
    <t xml:space="preserve">  Wartość produkcji - 8 prosiąt</t>
  </si>
  <si>
    <t>B'</t>
  </si>
  <si>
    <t>C'</t>
  </si>
  <si>
    <t>Maciora i 7 lub 8 prosiąt odchowanych w 1 cyklu</t>
  </si>
  <si>
    <t>szt - ilość - dt</t>
  </si>
  <si>
    <t>A'</t>
  </si>
  <si>
    <t xml:space="preserve">  Wartość produkcji - 14 prosiąt</t>
  </si>
  <si>
    <t xml:space="preserve">  Wartość produkcji - 16 prosiąt</t>
  </si>
  <si>
    <t xml:space="preserve">  Dochód rolniczy na 1 tucznika</t>
  </si>
  <si>
    <t>F I N I S Z E R       „F”</t>
  </si>
  <si>
    <t>G R O W E R         „G”</t>
  </si>
  <si>
    <t>S T A R T E R     „S”</t>
  </si>
  <si>
    <t xml:space="preserve">1. Koszty prognozowane </t>
  </si>
  <si>
    <t>2. Sześć różnych systemów żywienia</t>
  </si>
  <si>
    <t>3. Tucz do wagi</t>
  </si>
  <si>
    <t>4. Pasze własne liczono wg kosztów włożonych</t>
  </si>
  <si>
    <t xml:space="preserve">  Dochód rolniczy  (A-E)</t>
  </si>
  <si>
    <t xml:space="preserve">    (potrzeba 0,73 dt mieszanki)</t>
  </si>
  <si>
    <t xml:space="preserve">     (potrzeba  56 kg mieszanki)</t>
  </si>
  <si>
    <t xml:space="preserve">Cena </t>
  </si>
  <si>
    <t>1 kg zł</t>
  </si>
  <si>
    <t>Założenia:</t>
  </si>
  <si>
    <t>Wyszczególnienie</t>
  </si>
  <si>
    <t>kg</t>
  </si>
  <si>
    <t xml:space="preserve">  Praca własna</t>
  </si>
  <si>
    <t xml:space="preserve"> </t>
  </si>
  <si>
    <t>szt</t>
  </si>
  <si>
    <t xml:space="preserve"> EFEKTY EKONOMICZNE </t>
  </si>
  <si>
    <t>ZASTOSOWANIA  W TUCZU TRZODY CHLEWNEJ</t>
  </si>
  <si>
    <t>Przykłady mieszanek pełnodawkowych dla loch</t>
  </si>
  <si>
    <t xml:space="preserve">  Koszty poza paszowe</t>
  </si>
  <si>
    <t>zł</t>
  </si>
  <si>
    <t>Kalkulacja przewidywanych kosztów tuczu trzody chlewnej w cyklu otwartym</t>
  </si>
  <si>
    <t>Kalkulacja przewidywanych kosztów produkcji prosiąt  -  koszty alternatywne</t>
  </si>
  <si>
    <t>Kalkulacja przewidywanych kosztów prod. żywca wieprzowego w cyklu zamkniętym</t>
  </si>
  <si>
    <t>A</t>
  </si>
  <si>
    <t>B</t>
  </si>
  <si>
    <t>D</t>
  </si>
  <si>
    <t>E</t>
  </si>
  <si>
    <t>Lp</t>
  </si>
  <si>
    <t xml:space="preserve">  superkoncentrat T-020</t>
  </si>
  <si>
    <t xml:space="preserve">  śruta sojowa 46%</t>
  </si>
  <si>
    <t xml:space="preserve">  kukurydza</t>
  </si>
  <si>
    <t xml:space="preserve">  Koszt żywienia do 35 kg</t>
  </si>
  <si>
    <t>Skład  mieszanek  i  wycena zestawów</t>
  </si>
  <si>
    <t>w oparciu o superkoncentrat STARTER STANDARD - T 020</t>
  </si>
  <si>
    <t xml:space="preserve">     Mieszanki pełnodawkowe dla warchlaków (15 do 35 kg masy ciała)</t>
  </si>
  <si>
    <t xml:space="preserve">  superkoncentrat T-021</t>
  </si>
  <si>
    <t xml:space="preserve">  superkoncentrat T-022</t>
  </si>
  <si>
    <t xml:space="preserve">  od 35-60 kg </t>
  </si>
  <si>
    <t>Mieszanki pełnodawkowe dla tuczników (35 do 60 kg masy ciała)</t>
  </si>
  <si>
    <t>Mieszanki pełnodawkowe dla tuczników (60 do 105 kg masy ciała)</t>
  </si>
  <si>
    <t xml:space="preserve">  od 60-105 kg </t>
  </si>
  <si>
    <t>w oparciu o superkoncentraty GROWER STANDARD - T 021 (15%)</t>
  </si>
  <si>
    <t>w oparciu o superkoncentraty FINISZER STANDARD - T 022  (10%)</t>
  </si>
  <si>
    <t xml:space="preserve">    (potrzeba 1,69 dt mieszanki)</t>
  </si>
  <si>
    <t xml:space="preserve">  d. usługi weterynaryjne</t>
  </si>
  <si>
    <t xml:space="preserve">  e. koszty pozapaszowe</t>
  </si>
  <si>
    <t xml:space="preserve"> zł</t>
  </si>
  <si>
    <t>ilość</t>
  </si>
  <si>
    <t>koszt  zł.</t>
  </si>
  <si>
    <t xml:space="preserve">  Razem pasze</t>
  </si>
  <si>
    <t xml:space="preserve">  Otręby pszenne</t>
  </si>
  <si>
    <t xml:space="preserve">   (z wyceną pracy własnej)</t>
  </si>
  <si>
    <t xml:space="preserve">    (z wyceną pracy własnej)</t>
  </si>
  <si>
    <t>S-1</t>
  </si>
  <si>
    <t>S-2</t>
  </si>
  <si>
    <t>S-3</t>
  </si>
  <si>
    <t>S-4</t>
  </si>
  <si>
    <t>S-5</t>
  </si>
  <si>
    <t>G-1</t>
  </si>
  <si>
    <t>G-2</t>
  </si>
  <si>
    <t>G-3</t>
  </si>
  <si>
    <t>G-4</t>
  </si>
  <si>
    <t>G-5</t>
  </si>
  <si>
    <t>F-1</t>
  </si>
  <si>
    <t>F-2</t>
  </si>
  <si>
    <t>F-3</t>
  </si>
  <si>
    <t>F-4</t>
  </si>
  <si>
    <t>F-5</t>
  </si>
  <si>
    <r>
      <t xml:space="preserve">  a. Miesz. dla warchlaków </t>
    </r>
    <r>
      <rPr>
        <b/>
        <sz val="10"/>
        <rFont val="Times New Roman CE"/>
        <family val="1"/>
      </rPr>
      <t>„S”</t>
    </r>
  </si>
  <si>
    <r>
      <t xml:space="preserve">  b. Miesz. dla tuczników </t>
    </r>
    <r>
      <rPr>
        <b/>
        <sz val="10"/>
        <rFont val="Times New Roman CE"/>
        <family val="1"/>
      </rPr>
      <t>„G”</t>
    </r>
  </si>
  <si>
    <r>
      <t xml:space="preserve">  c. Miesz. dla tuczników </t>
    </r>
    <r>
      <rPr>
        <b/>
        <sz val="10"/>
        <rFont val="Times New Roman CE"/>
        <family val="1"/>
      </rPr>
      <t>„F”</t>
    </r>
  </si>
  <si>
    <t>Uwagi!</t>
  </si>
  <si>
    <t>Zużycie pasz na 1 kg przyrostu w poszczególnych grupach technologicznych i wiekowych</t>
  </si>
  <si>
    <t>w przedstawionej kalkulacji zakłada, że chów opiera się na zwierzętach o przeciętnym genotypie.</t>
  </si>
  <si>
    <t>Zastosowanie właściwych komponentów tak w stadzie podstawowym jak i w tuczu w cyklu</t>
  </si>
  <si>
    <t>otwartym, o dobrych cechach genetycznych i stworzeniu im optymalnych warunków środowiskowych</t>
  </si>
  <si>
    <t>ujawni ich fenotyp, a więc obniży koszty produkcji.</t>
  </si>
  <si>
    <t>wartość zł</t>
  </si>
  <si>
    <t xml:space="preserve">  a. Miesz. dla warchlaków „S”</t>
  </si>
  <si>
    <t xml:space="preserve">  b. Miesz. dla tuczników „G”</t>
  </si>
  <si>
    <t xml:space="preserve">  c. Miesz. dla tuczników „F”</t>
  </si>
  <si>
    <t>cena żywca wieprzowego 3,5 zł/kg.</t>
  </si>
  <si>
    <t xml:space="preserve"> 3,5 zł/kg  (2 mioty w roku)</t>
  </si>
  <si>
    <t xml:space="preserve">  Razem koszty   -  14 tuczników</t>
  </si>
  <si>
    <t xml:space="preserve">  Razem koszty   -  16 tuczników</t>
  </si>
  <si>
    <t>SUPERKONCENTRATÓW  (MIESZANKI PEŁNODAWKOWE)</t>
  </si>
  <si>
    <t>a/ wg kosztów włożonych</t>
  </si>
  <si>
    <t>Skład w kg</t>
  </si>
  <si>
    <t xml:space="preserve">  śruta rzepakowa</t>
  </si>
  <si>
    <t xml:space="preserve">               a/ wg kosztów  włożonych</t>
  </si>
  <si>
    <t xml:space="preserve">  a/ wg kosztów  włożonych</t>
  </si>
  <si>
    <t>Zestaw najtańszy</t>
  </si>
  <si>
    <t>Zestaw najdroższy</t>
  </si>
  <si>
    <t>cena zł</t>
  </si>
  <si>
    <t>wartość w zł</t>
  </si>
  <si>
    <t xml:space="preserve">  jęczmień</t>
  </si>
  <si>
    <t xml:space="preserve">  pszenżyto</t>
  </si>
  <si>
    <t xml:space="preserve">  Koszty</t>
  </si>
  <si>
    <t xml:space="preserve">  żyto</t>
  </si>
  <si>
    <t xml:space="preserve">  pszenica</t>
  </si>
  <si>
    <t xml:space="preserve">  Razem kg</t>
  </si>
  <si>
    <t xml:space="preserve">  Koszt 100 kg mieszanki</t>
  </si>
  <si>
    <t xml:space="preserve">     (z wyceną pracy własnej)</t>
  </si>
  <si>
    <t xml:space="preserve">  Energia metaboliczna (MJ w kg)</t>
  </si>
  <si>
    <t xml:space="preserve">  Razem koszty na 1 tucznika</t>
  </si>
  <si>
    <t xml:space="preserve">  Białko ogóln. w %</t>
  </si>
  <si>
    <t xml:space="preserve">  Koszt 100 kg</t>
  </si>
  <si>
    <t xml:space="preserve">  Koszt żywienia</t>
  </si>
  <si>
    <t xml:space="preserve">  Koszt produkcji 1 kg żywca</t>
  </si>
  <si>
    <t xml:space="preserve">     w tym % udział:         pasz </t>
  </si>
  <si>
    <t xml:space="preserve">  Białko ogólne w %</t>
  </si>
  <si>
    <t xml:space="preserve">                                       prosięcia</t>
  </si>
  <si>
    <t xml:space="preserve">  b/ wg cen rynkowych</t>
  </si>
  <si>
    <t xml:space="preserve">                      b/ wg cen rynkowych</t>
  </si>
  <si>
    <t xml:space="preserve">  Nadwyżka bezpośrednia (A-B)</t>
  </si>
  <si>
    <t xml:space="preserve">  Wartość produkcji</t>
  </si>
  <si>
    <t xml:space="preserve">  Koszty bezpośrednie</t>
  </si>
  <si>
    <t xml:space="preserve">    b/ wg cen  rynkowych</t>
  </si>
  <si>
    <t xml:space="preserve">  Razem </t>
  </si>
  <si>
    <t xml:space="preserve">  Razem  kg</t>
  </si>
  <si>
    <t xml:space="preserve">    w tym % udział:          pasz</t>
  </si>
  <si>
    <t>a) wg cen rynkowych</t>
  </si>
  <si>
    <t>Zestaw</t>
  </si>
  <si>
    <t>1P</t>
  </si>
  <si>
    <t>2P</t>
  </si>
  <si>
    <t>3P</t>
  </si>
  <si>
    <t>4P</t>
  </si>
  <si>
    <t>1K</t>
  </si>
  <si>
    <t>2K</t>
  </si>
  <si>
    <t>3K</t>
  </si>
  <si>
    <t>Składniki</t>
  </si>
  <si>
    <t>wartość</t>
  </si>
  <si>
    <t xml:space="preserve">  Superkoncentrat SLP</t>
  </si>
  <si>
    <t xml:space="preserve">  Superkoncentrat SLK</t>
  </si>
  <si>
    <t xml:space="preserve">  Jęczmień</t>
  </si>
  <si>
    <t xml:space="preserve">  Pszenica</t>
  </si>
  <si>
    <t xml:space="preserve">  Pasze</t>
  </si>
  <si>
    <t xml:space="preserve">  Pszenżyto</t>
  </si>
  <si>
    <t xml:space="preserve">   1.1 jęczmień</t>
  </si>
  <si>
    <t xml:space="preserve">  Żyto</t>
  </si>
  <si>
    <t xml:space="preserve">   1.2 inne śruty zbożowe</t>
  </si>
  <si>
    <t xml:space="preserve">  Owies</t>
  </si>
  <si>
    <t xml:space="preserve">   1.3 polfamix P</t>
  </si>
  <si>
    <t xml:space="preserve">   1.4 polfamix T</t>
  </si>
  <si>
    <t xml:space="preserve">  Śruta  sojowa</t>
  </si>
  <si>
    <t xml:space="preserve">   1.5 prowit LP</t>
  </si>
  <si>
    <t xml:space="preserve">  Śruta rzepakowa</t>
  </si>
  <si>
    <t xml:space="preserve">   1.6 susz z zielonek</t>
  </si>
  <si>
    <t xml:space="preserve">  Razem</t>
  </si>
  <si>
    <t xml:space="preserve">   1.7 ziemniaki</t>
  </si>
  <si>
    <t xml:space="preserve">  Lokata</t>
  </si>
  <si>
    <t xml:space="preserve">   1.8 kukurydza CCM</t>
  </si>
  <si>
    <t>b) wg koszów włożonych</t>
  </si>
  <si>
    <t xml:space="preserve">  Ogółem koszty na 1 szt. </t>
  </si>
  <si>
    <t xml:space="preserve">    a) bez pracy</t>
  </si>
  <si>
    <t xml:space="preserve">    b) z wyceną pracy</t>
  </si>
  <si>
    <t xml:space="preserve">  Koszt 1 kg żywca  w zł.</t>
  </si>
  <si>
    <t xml:space="preserve">    a) bez pracy </t>
  </si>
  <si>
    <t xml:space="preserve">Składniki do mieszanek wyceniono po cenach skupu </t>
  </si>
  <si>
    <t>Wariant</t>
  </si>
  <si>
    <t>I</t>
  </si>
  <si>
    <t>tańszy</t>
  </si>
  <si>
    <t>II</t>
  </si>
  <si>
    <t>droższy</t>
  </si>
  <si>
    <t>Rodzaj</t>
  </si>
  <si>
    <t xml:space="preserve">  Typu P dla lochy</t>
  </si>
  <si>
    <t xml:space="preserve">  Typu K  dla lochy</t>
  </si>
  <si>
    <t xml:space="preserve">  Prestarter  -  7 szt.</t>
  </si>
  <si>
    <t xml:space="preserve">  Prestarter  -  8 szt.</t>
  </si>
  <si>
    <t xml:space="preserve">  Mk-a typu W  -  7 szt.</t>
  </si>
  <si>
    <t xml:space="preserve">  Mk-a typu W  -  8 szt.</t>
  </si>
  <si>
    <t xml:space="preserve">  Ogółem pasza  -  7 szt.</t>
  </si>
  <si>
    <t xml:space="preserve">  Ogółem pasza  -  8 szt.</t>
  </si>
  <si>
    <t xml:space="preserve">  W przel. na 1 prosię (pasze)</t>
  </si>
  <si>
    <t xml:space="preserve">  W  złotych</t>
  </si>
  <si>
    <t xml:space="preserve">  Ogółem koszt  prosiaka</t>
  </si>
  <si>
    <t xml:space="preserve">  W   złotych</t>
  </si>
  <si>
    <t xml:space="preserve">  Dochód  od maciory</t>
  </si>
  <si>
    <t>cyklu /rok</t>
  </si>
  <si>
    <t xml:space="preserve">  W  zł rocznie</t>
  </si>
  <si>
    <t>14 lub 16 tuczników od maciory rocznie  -  średnio po 110 kg.</t>
  </si>
  <si>
    <t xml:space="preserve">  Koszt mieszanki typ W</t>
  </si>
  <si>
    <t xml:space="preserve">  Koszt mieszanki typ T</t>
  </si>
  <si>
    <t xml:space="preserve">  Dochód z 1 maciory przy cenie</t>
  </si>
  <si>
    <t xml:space="preserve">  Utracone korzyści</t>
  </si>
  <si>
    <t xml:space="preserve">    ze sprzedaży prosiąt</t>
  </si>
  <si>
    <t xml:space="preserve">  Dochód dodatkowy z tuczu</t>
  </si>
  <si>
    <t xml:space="preserve">     w cyklu zamkniętym</t>
  </si>
  <si>
    <t xml:space="preserve">  Koszt własny 1 kilograma (zł)</t>
  </si>
  <si>
    <t>plenność</t>
  </si>
  <si>
    <t>7p*2</t>
  </si>
  <si>
    <t xml:space="preserve">    (kalkulacyjny)</t>
  </si>
  <si>
    <t>macior</t>
  </si>
  <si>
    <t>8p*2</t>
  </si>
  <si>
    <t>b) wg kosztów włożonych</t>
  </si>
  <si>
    <t>wariant</t>
  </si>
  <si>
    <t>F</t>
  </si>
  <si>
    <t>G</t>
  </si>
  <si>
    <t>H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</si>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</sst>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3"/>
      <name val="Times New Roman CE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 applyProtection="1">
      <alignment/>
      <protection locked="0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8" fillId="0" borderId="4" xfId="0" applyFont="1" applyBorder="1" applyAlignment="1">
      <alignment/>
    </xf>
    <xf numFmtId="2" fontId="0" fillId="0" borderId="9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8" fillId="0" borderId="8" xfId="0" applyFont="1" applyBorder="1" applyAlignment="1">
      <alignment/>
    </xf>
    <xf numFmtId="2" fontId="8" fillId="0" borderId="19" xfId="0" applyNumberFormat="1" applyFont="1" applyBorder="1" applyAlignment="1">
      <alignment/>
    </xf>
    <xf numFmtId="0" fontId="8" fillId="0" borderId="6" xfId="0" applyFont="1" applyBorder="1" applyAlignment="1">
      <alignment/>
    </xf>
    <xf numFmtId="2" fontId="8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0" fillId="0" borderId="21" xfId="0" applyFont="1" applyBorder="1" applyAlignment="1">
      <alignment/>
    </xf>
    <xf numFmtId="2" fontId="8" fillId="0" borderId="1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9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2" xfId="0" applyFont="1" applyBorder="1" applyAlignment="1">
      <alignment/>
    </xf>
    <xf numFmtId="3" fontId="8" fillId="0" borderId="20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29" xfId="0" applyFont="1" applyBorder="1" applyAlignment="1">
      <alignment/>
    </xf>
    <xf numFmtId="4" fontId="0" fillId="0" borderId="19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8" fillId="0" borderId="24" xfId="0" applyFont="1" applyBorder="1" applyAlignment="1" applyProtection="1">
      <alignment/>
      <protection locked="0"/>
    </xf>
    <xf numFmtId="4" fontId="0" fillId="0" borderId="32" xfId="0" applyNumberFormat="1" applyBorder="1" applyAlignment="1">
      <alignment/>
    </xf>
    <xf numFmtId="4" fontId="0" fillId="0" borderId="1" xfId="0" applyNumberForma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0" fillId="0" borderId="31" xfId="0" applyBorder="1" applyAlignment="1">
      <alignment horizontal="left"/>
    </xf>
    <xf numFmtId="4" fontId="0" fillId="0" borderId="34" xfId="0" applyNumberFormat="1" applyFont="1" applyBorder="1" applyAlignment="1">
      <alignment/>
    </xf>
    <xf numFmtId="0" fontId="0" fillId="0" borderId="20" xfId="0" applyFont="1" applyBorder="1" applyAlignment="1">
      <alignment horizontal="left"/>
    </xf>
    <xf numFmtId="4" fontId="0" fillId="0" borderId="31" xfId="0" applyNumberFormat="1" applyBorder="1" applyAlignment="1">
      <alignment/>
    </xf>
    <xf numFmtId="1" fontId="0" fillId="0" borderId="1" xfId="0" applyNumberFormat="1" applyFont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8" fillId="0" borderId="20" xfId="0" applyNumberFormat="1" applyFont="1" applyBorder="1" applyAlignment="1">
      <alignment horizontal="left"/>
    </xf>
    <xf numFmtId="4" fontId="0" fillId="0" borderId="6" xfId="0" applyNumberFormat="1" applyBorder="1" applyAlignment="1">
      <alignment/>
    </xf>
    <xf numFmtId="4" fontId="8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4" fontId="8" fillId="0" borderId="27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2" fontId="0" fillId="0" borderId="7" xfId="0" applyNumberFormat="1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3" fontId="8" fillId="0" borderId="20" xfId="0" applyNumberFormat="1" applyFont="1" applyBorder="1" applyAlignment="1">
      <alignment horizontal="center"/>
    </xf>
    <xf numFmtId="4" fontId="8" fillId="0" borderId="34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8" fillId="0" borderId="1" xfId="0" applyFont="1" applyFill="1" applyBorder="1" applyAlignment="1" applyProtection="1">
      <alignment/>
      <protection locked="0"/>
    </xf>
    <xf numFmtId="4" fontId="8" fillId="0" borderId="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" fontId="0" fillId="0" borderId="33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1" fontId="8" fillId="0" borderId="41" xfId="0" applyNumberFormat="1" applyFont="1" applyFill="1" applyBorder="1" applyAlignment="1">
      <alignment/>
    </xf>
    <xf numFmtId="1" fontId="8" fillId="0" borderId="4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" fontId="0" fillId="0" borderId="36" xfId="0" applyNumberFormat="1" applyFont="1" applyFill="1" applyBorder="1" applyAlignment="1">
      <alignment/>
    </xf>
    <xf numFmtId="1" fontId="0" fillId="0" borderId="37" xfId="0" applyNumberFormat="1" applyFont="1" applyFill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/>
    </xf>
    <xf numFmtId="0" fontId="8" fillId="0" borderId="2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1" fontId="0" fillId="0" borderId="43" xfId="0" applyNumberFormat="1" applyFont="1" applyFill="1" applyBorder="1" applyAlignment="1">
      <alignment/>
    </xf>
    <xf numFmtId="1" fontId="0" fillId="0" borderId="33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0" fillId="0" borderId="6" xfId="0" applyFont="1" applyFill="1" applyBorder="1" applyAlignment="1" quotePrefix="1">
      <alignment horizontal="left"/>
    </xf>
    <xf numFmtId="2" fontId="8" fillId="0" borderId="6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4" fontId="8" fillId="0" borderId="4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'cykl zamknięty'!#REF!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 zamknięty'!#REF!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'cykl zamknięty'!#REF!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'cykl zamknięty'!#REF!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'cykl zamknięty'!#REF!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'cykl zamknięty'!#REF!</c:f>
              <c:numCache>
                <c:ptCount val="1"/>
                <c:pt idx="0">
                  <c:v>1</c:v>
                </c:pt>
              </c:numCache>
            </c:numRef>
          </c:val>
        </c:ser>
        <c:axId val="10100598"/>
        <c:axId val="23796519"/>
      </c:barChart>
      <c:catAx>
        <c:axId val="101005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796519"/>
        <c:crosses val="autoZero"/>
        <c:auto val="0"/>
        <c:lblOffset val="100"/>
        <c:noMultiLvlLbl val="0"/>
      </c:catAx>
      <c:valAx>
        <c:axId val="2379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0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125</xdr:row>
      <xdr:rowOff>0</xdr:rowOff>
    </xdr:from>
    <xdr:to>
      <xdr:col>10</xdr:col>
      <xdr:colOff>0</xdr:colOff>
      <xdr:row>125</xdr:row>
      <xdr:rowOff>0</xdr:rowOff>
    </xdr:to>
    <xdr:graphicFrame>
      <xdr:nvGraphicFramePr>
        <xdr:cNvPr id="1" name="Chart 1"/>
        <xdr:cNvGraphicFramePr/>
      </xdr:nvGraphicFramePr>
      <xdr:xfrm>
        <a:off x="9248775" y="183070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AR53"/>
  <sheetViews>
    <sheetView showZeros="0" zoomScale="75" zoomScaleNormal="75" workbookViewId="0" topLeftCell="A1">
      <selection activeCell="A1" sqref="A1"/>
    </sheetView>
  </sheetViews>
  <sheetFormatPr defaultColWidth="9.00390625" defaultRowHeight="12.75"/>
  <cols>
    <col min="1" max="2" width="9.375" style="141" customWidth="1"/>
    <col min="3" max="3" width="4.875" style="141" customWidth="1"/>
    <col min="4" max="4" width="28.00390625" style="141" customWidth="1"/>
    <col min="5" max="5" width="10.875" style="141" customWidth="1"/>
    <col min="6" max="10" width="9.50390625" style="141" customWidth="1"/>
    <col min="11" max="12" width="11.00390625" style="141" customWidth="1"/>
    <col min="13" max="13" width="9.875" style="141" customWidth="1"/>
    <col min="14" max="14" width="9.375" style="141" customWidth="1"/>
    <col min="15" max="15" width="3.625" style="141" customWidth="1"/>
    <col min="16" max="16" width="28.375" style="141" customWidth="1"/>
    <col min="17" max="17" width="7.00390625" style="141" customWidth="1"/>
    <col min="18" max="22" width="11.625" style="141" customWidth="1"/>
    <col min="23" max="23" width="9.375" style="141" customWidth="1"/>
    <col min="24" max="25" width="7.125" style="141" customWidth="1"/>
    <col min="26" max="26" width="3.625" style="141" customWidth="1"/>
    <col min="27" max="27" width="28.375" style="141" customWidth="1"/>
    <col min="28" max="28" width="7.00390625" style="141" customWidth="1"/>
    <col min="29" max="33" width="11.625" style="141" customWidth="1"/>
    <col min="34" max="34" width="9.375" style="141" customWidth="1"/>
    <col min="35" max="35" width="7.125" style="141" customWidth="1"/>
    <col min="36" max="36" width="9.375" style="141" customWidth="1"/>
    <col min="37" max="37" width="4.50390625" style="141" customWidth="1"/>
    <col min="38" max="38" width="31.875" style="141" customWidth="1"/>
    <col min="39" max="39" width="7.875" style="141" customWidth="1"/>
    <col min="40" max="40" width="8.875" style="141" customWidth="1"/>
    <col min="41" max="41" width="13.50390625" style="141" customWidth="1"/>
    <col min="42" max="42" width="6.625" style="141" customWidth="1"/>
    <col min="43" max="43" width="8.50390625" style="141" customWidth="1"/>
    <col min="44" max="44" width="13.125" style="141" customWidth="1"/>
    <col min="45" max="16384" width="9.375" style="141" customWidth="1"/>
  </cols>
  <sheetData>
    <row r="4" spans="3:44" ht="20.25">
      <c r="C4" s="270" t="s">
        <v>38</v>
      </c>
      <c r="D4" s="270"/>
      <c r="E4" s="270"/>
      <c r="F4" s="270"/>
      <c r="G4" s="270"/>
      <c r="H4" s="270"/>
      <c r="I4" s="270"/>
      <c r="J4" s="270"/>
      <c r="K4" s="187"/>
      <c r="L4" s="187"/>
      <c r="M4" s="147"/>
      <c r="O4" s="260" t="s">
        <v>61</v>
      </c>
      <c r="P4" s="260"/>
      <c r="Q4" s="260"/>
      <c r="R4" s="260"/>
      <c r="S4" s="260"/>
      <c r="T4" s="260"/>
      <c r="U4" s="260"/>
      <c r="V4" s="260"/>
      <c r="X4" s="147"/>
      <c r="Y4" s="147"/>
      <c r="Z4" s="273" t="s">
        <v>62</v>
      </c>
      <c r="AA4" s="273"/>
      <c r="AB4" s="273"/>
      <c r="AC4" s="273"/>
      <c r="AD4" s="273"/>
      <c r="AE4" s="273"/>
      <c r="AF4" s="273"/>
      <c r="AG4" s="273"/>
      <c r="AI4" s="147"/>
      <c r="AK4" s="272" t="s">
        <v>0</v>
      </c>
      <c r="AL4" s="272"/>
      <c r="AM4" s="272"/>
      <c r="AN4" s="272"/>
      <c r="AO4" s="272"/>
      <c r="AP4" s="272"/>
      <c r="AQ4" s="272"/>
      <c r="AR4" s="272"/>
    </row>
    <row r="5" spans="3:44" ht="20.25">
      <c r="C5" s="270" t="s">
        <v>39</v>
      </c>
      <c r="D5" s="270"/>
      <c r="E5" s="270"/>
      <c r="F5" s="270"/>
      <c r="G5" s="270"/>
      <c r="H5" s="270"/>
      <c r="I5" s="270"/>
      <c r="J5" s="270"/>
      <c r="K5" s="187"/>
      <c r="L5" s="187"/>
      <c r="M5" s="147"/>
      <c r="O5" s="271" t="s">
        <v>64</v>
      </c>
      <c r="P5" s="271"/>
      <c r="Q5" s="271"/>
      <c r="R5" s="271"/>
      <c r="S5" s="271"/>
      <c r="T5" s="271"/>
      <c r="U5" s="271"/>
      <c r="V5" s="271"/>
      <c r="Z5" s="271" t="s">
        <v>65</v>
      </c>
      <c r="AA5" s="271"/>
      <c r="AB5" s="271"/>
      <c r="AC5" s="271"/>
      <c r="AD5" s="271"/>
      <c r="AE5" s="271"/>
      <c r="AF5" s="271"/>
      <c r="AG5" s="271"/>
      <c r="AK5" s="272" t="s">
        <v>1</v>
      </c>
      <c r="AL5" s="272"/>
      <c r="AM5" s="272"/>
      <c r="AN5" s="272"/>
      <c r="AO5" s="272"/>
      <c r="AP5" s="272"/>
      <c r="AQ5" s="272"/>
      <c r="AR5" s="272"/>
    </row>
    <row r="6" spans="3:44" ht="14.25" customHeight="1">
      <c r="C6" s="270" t="s">
        <v>108</v>
      </c>
      <c r="D6" s="270"/>
      <c r="E6" s="270"/>
      <c r="F6" s="270"/>
      <c r="G6" s="270"/>
      <c r="H6" s="270"/>
      <c r="I6" s="270"/>
      <c r="J6" s="270"/>
      <c r="K6" s="147"/>
      <c r="L6" s="147"/>
      <c r="M6" s="147"/>
      <c r="AK6" s="236" t="s">
        <v>94</v>
      </c>
      <c r="AL6" s="237"/>
      <c r="AM6" s="147"/>
      <c r="AO6" s="147"/>
      <c r="AP6" s="147"/>
      <c r="AQ6" s="147"/>
      <c r="AR6" s="147"/>
    </row>
    <row r="7" spans="3:44" ht="14.25" customHeight="1">
      <c r="C7" s="142"/>
      <c r="D7" s="147"/>
      <c r="E7" s="147"/>
      <c r="F7" s="147"/>
      <c r="G7" s="147"/>
      <c r="H7" s="147"/>
      <c r="I7" s="147"/>
      <c r="J7" s="147"/>
      <c r="K7" s="147"/>
      <c r="L7" s="147"/>
      <c r="M7" s="147"/>
      <c r="O7" s="142"/>
      <c r="Q7" s="147" t="s">
        <v>109</v>
      </c>
      <c r="X7" s="147"/>
      <c r="Y7" s="147"/>
      <c r="Z7" s="142"/>
      <c r="AB7" s="147" t="s">
        <v>109</v>
      </c>
      <c r="AI7" s="147"/>
      <c r="AK7" s="238"/>
      <c r="AL7" s="238" t="s">
        <v>95</v>
      </c>
      <c r="AM7" s="238"/>
      <c r="AN7" s="238"/>
      <c r="AO7" s="238"/>
      <c r="AP7" s="238"/>
      <c r="AQ7" s="238"/>
      <c r="AR7" s="238"/>
    </row>
    <row r="8" spans="3:44" ht="14.25" customHeight="1">
      <c r="C8" s="270" t="s">
        <v>55</v>
      </c>
      <c r="D8" s="270"/>
      <c r="E8" s="270"/>
      <c r="F8" s="270"/>
      <c r="G8" s="270"/>
      <c r="H8" s="270"/>
      <c r="I8" s="270"/>
      <c r="J8" s="270"/>
      <c r="L8" s="147"/>
      <c r="M8" s="147"/>
      <c r="O8" s="142"/>
      <c r="Z8" s="142"/>
      <c r="AK8" s="238"/>
      <c r="AL8" s="238" t="s">
        <v>96</v>
      </c>
      <c r="AM8" s="238"/>
      <c r="AN8" s="238"/>
      <c r="AO8" s="238"/>
      <c r="AP8" s="238"/>
      <c r="AQ8" s="238"/>
      <c r="AR8" s="238"/>
    </row>
    <row r="9" spans="3:44" ht="14.25" customHeight="1">
      <c r="C9" s="259" t="s">
        <v>56</v>
      </c>
      <c r="D9" s="259"/>
      <c r="E9" s="259"/>
      <c r="F9" s="259"/>
      <c r="G9" s="259"/>
      <c r="H9" s="259"/>
      <c r="I9" s="259"/>
      <c r="J9" s="259"/>
      <c r="L9" s="147"/>
      <c r="M9" s="147"/>
      <c r="O9" s="267" t="s">
        <v>50</v>
      </c>
      <c r="P9" s="267" t="s">
        <v>110</v>
      </c>
      <c r="Q9" s="239" t="s">
        <v>30</v>
      </c>
      <c r="R9" s="265" t="s">
        <v>21</v>
      </c>
      <c r="S9" s="269"/>
      <c r="T9" s="269"/>
      <c r="U9" s="269"/>
      <c r="V9" s="266"/>
      <c r="X9" s="240"/>
      <c r="Y9" s="240"/>
      <c r="Z9" s="241" t="s">
        <v>50</v>
      </c>
      <c r="AA9" s="241" t="s">
        <v>110</v>
      </c>
      <c r="AB9" s="239" t="s">
        <v>30</v>
      </c>
      <c r="AC9" s="265" t="s">
        <v>20</v>
      </c>
      <c r="AD9" s="269"/>
      <c r="AE9" s="269"/>
      <c r="AF9" s="269"/>
      <c r="AG9" s="266"/>
      <c r="AI9" s="240"/>
      <c r="AK9" s="238"/>
      <c r="AL9" s="238" t="s">
        <v>97</v>
      </c>
      <c r="AM9" s="238"/>
      <c r="AN9" s="238"/>
      <c r="AO9" s="238"/>
      <c r="AP9" s="238"/>
      <c r="AQ9" s="238"/>
      <c r="AR9" s="238"/>
    </row>
    <row r="10" spans="3:44" ht="14.25" customHeight="1">
      <c r="C10" s="142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O10" s="268"/>
      <c r="P10" s="268"/>
      <c r="Q10" s="242" t="s">
        <v>31</v>
      </c>
      <c r="R10" s="243" t="s">
        <v>81</v>
      </c>
      <c r="S10" s="243" t="s">
        <v>82</v>
      </c>
      <c r="T10" s="243" t="s">
        <v>83</v>
      </c>
      <c r="U10" s="243" t="s">
        <v>84</v>
      </c>
      <c r="V10" s="243" t="s">
        <v>85</v>
      </c>
      <c r="X10" s="240"/>
      <c r="Y10" s="240"/>
      <c r="Z10" s="164"/>
      <c r="AA10" s="156"/>
      <c r="AB10" s="242" t="s">
        <v>31</v>
      </c>
      <c r="AC10" s="243" t="s">
        <v>86</v>
      </c>
      <c r="AD10" s="243" t="s">
        <v>87</v>
      </c>
      <c r="AE10" s="243" t="s">
        <v>88</v>
      </c>
      <c r="AF10" s="243" t="s">
        <v>89</v>
      </c>
      <c r="AG10" s="243" t="s">
        <v>90</v>
      </c>
      <c r="AI10" s="240"/>
      <c r="AK10" s="238"/>
      <c r="AL10" s="238" t="s">
        <v>98</v>
      </c>
      <c r="AM10" s="238"/>
      <c r="AN10" s="238"/>
      <c r="AO10" s="238"/>
      <c r="AP10" s="238"/>
      <c r="AQ10" s="238"/>
      <c r="AR10" s="238"/>
    </row>
    <row r="11" spans="3:44" ht="14.25" customHeight="1">
      <c r="C11" s="142"/>
      <c r="D11" s="236" t="s">
        <v>57</v>
      </c>
      <c r="E11" s="147"/>
      <c r="F11" s="147"/>
      <c r="G11" s="147"/>
      <c r="H11" s="147"/>
      <c r="I11" s="147"/>
      <c r="J11" s="147"/>
      <c r="K11" s="147"/>
      <c r="L11" s="147"/>
      <c r="M11" s="147"/>
      <c r="O11" s="163">
        <v>1</v>
      </c>
      <c r="P11" s="200" t="s">
        <v>58</v>
      </c>
      <c r="Q11" s="170">
        <v>1.9040000000000001</v>
      </c>
      <c r="R11" s="200">
        <v>15</v>
      </c>
      <c r="S11" s="200">
        <v>15</v>
      </c>
      <c r="T11" s="200">
        <v>15</v>
      </c>
      <c r="U11" s="200">
        <v>15</v>
      </c>
      <c r="V11" s="200">
        <v>15</v>
      </c>
      <c r="X11" s="215"/>
      <c r="Y11" s="215"/>
      <c r="Z11" s="163">
        <v>1</v>
      </c>
      <c r="AA11" s="200" t="s">
        <v>59</v>
      </c>
      <c r="AB11" s="170">
        <v>2.428</v>
      </c>
      <c r="AC11" s="200">
        <v>10</v>
      </c>
      <c r="AD11" s="200">
        <v>10</v>
      </c>
      <c r="AE11" s="200">
        <v>10</v>
      </c>
      <c r="AF11" s="200">
        <v>10</v>
      </c>
      <c r="AG11" s="200">
        <v>10</v>
      </c>
      <c r="AI11" s="215"/>
      <c r="AK11" s="238"/>
      <c r="AL11" s="238" t="s">
        <v>99</v>
      </c>
      <c r="AM11" s="238"/>
      <c r="AN11" s="238"/>
      <c r="AO11" s="238"/>
      <c r="AP11" s="238"/>
      <c r="AQ11" s="238"/>
      <c r="AR11" s="238"/>
    </row>
    <row r="12" spans="3:35" ht="14.25" customHeight="1">
      <c r="C12" s="142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O12" s="163">
        <v>2</v>
      </c>
      <c r="P12" s="200" t="s">
        <v>122</v>
      </c>
      <c r="Q12" s="170">
        <v>0.4577708403417219</v>
      </c>
      <c r="R12" s="200">
        <v>25</v>
      </c>
      <c r="S12" s="200">
        <v>15</v>
      </c>
      <c r="T12" s="200">
        <v>0</v>
      </c>
      <c r="U12" s="200">
        <v>30</v>
      </c>
      <c r="V12" s="200">
        <v>35</v>
      </c>
      <c r="X12" s="215"/>
      <c r="Y12" s="215"/>
      <c r="Z12" s="163">
        <v>2</v>
      </c>
      <c r="AA12" s="200" t="s">
        <v>111</v>
      </c>
      <c r="AB12" s="170">
        <v>0.87</v>
      </c>
      <c r="AC12" s="200">
        <v>5</v>
      </c>
      <c r="AD12" s="200">
        <v>5</v>
      </c>
      <c r="AE12" s="200">
        <v>5</v>
      </c>
      <c r="AF12" s="200">
        <v>5</v>
      </c>
      <c r="AG12" s="200">
        <v>6</v>
      </c>
      <c r="AI12" s="215"/>
    </row>
    <row r="13" spans="3:41" ht="14.25" customHeight="1">
      <c r="C13" s="142"/>
      <c r="E13" s="147" t="s">
        <v>113</v>
      </c>
      <c r="O13" s="163">
        <v>3</v>
      </c>
      <c r="P13" s="200" t="s">
        <v>53</v>
      </c>
      <c r="Q13" s="170">
        <v>0.5563751202639308</v>
      </c>
      <c r="R13" s="200">
        <v>0</v>
      </c>
      <c r="S13" s="200">
        <v>0</v>
      </c>
      <c r="T13" s="200">
        <v>0</v>
      </c>
      <c r="U13" s="200">
        <v>0</v>
      </c>
      <c r="V13" s="200">
        <v>25</v>
      </c>
      <c r="X13" s="215"/>
      <c r="Y13" s="215"/>
      <c r="Z13" s="163">
        <v>3</v>
      </c>
      <c r="AA13" s="200" t="s">
        <v>122</v>
      </c>
      <c r="AB13" s="170">
        <v>0.4577708403417219</v>
      </c>
      <c r="AC13" s="200">
        <v>25</v>
      </c>
      <c r="AD13" s="200">
        <v>15</v>
      </c>
      <c r="AE13" s="200">
        <v>0</v>
      </c>
      <c r="AF13" s="200">
        <v>15</v>
      </c>
      <c r="AG13" s="200">
        <v>34</v>
      </c>
      <c r="AI13" s="215"/>
      <c r="AL13" s="236" t="s">
        <v>112</v>
      </c>
      <c r="AN13" s="153"/>
      <c r="AO13" s="153"/>
    </row>
    <row r="14" spans="3:44" ht="14.25" customHeight="1">
      <c r="C14" s="142"/>
      <c r="O14" s="163">
        <v>4</v>
      </c>
      <c r="P14" s="200" t="s">
        <v>118</v>
      </c>
      <c r="Q14" s="170">
        <v>0.3953412486397431</v>
      </c>
      <c r="R14" s="200">
        <v>0</v>
      </c>
      <c r="S14" s="200">
        <v>50</v>
      </c>
      <c r="T14" s="200">
        <v>20</v>
      </c>
      <c r="U14" s="200">
        <v>25</v>
      </c>
      <c r="V14" s="200">
        <v>0</v>
      </c>
      <c r="X14" s="215"/>
      <c r="Y14" s="215"/>
      <c r="Z14" s="163">
        <v>4</v>
      </c>
      <c r="AA14" s="200" t="s">
        <v>53</v>
      </c>
      <c r="AB14" s="170">
        <v>0.5563751202639308</v>
      </c>
      <c r="AC14" s="200">
        <v>0</v>
      </c>
      <c r="AD14" s="200">
        <v>0</v>
      </c>
      <c r="AE14" s="200">
        <v>0</v>
      </c>
      <c r="AF14" s="200">
        <v>0</v>
      </c>
      <c r="AG14" s="200">
        <v>25</v>
      </c>
      <c r="AI14" s="215"/>
      <c r="AK14" s="241" t="s">
        <v>50</v>
      </c>
      <c r="AL14" s="241" t="s">
        <v>33</v>
      </c>
      <c r="AM14" s="265" t="s">
        <v>114</v>
      </c>
      <c r="AN14" s="269"/>
      <c r="AO14" s="266"/>
      <c r="AP14" s="265" t="s">
        <v>115</v>
      </c>
      <c r="AQ14" s="269"/>
      <c r="AR14" s="266"/>
    </row>
    <row r="15" spans="3:44" ht="14.25" customHeight="1">
      <c r="C15" s="267" t="s">
        <v>50</v>
      </c>
      <c r="D15" s="267" t="s">
        <v>110</v>
      </c>
      <c r="E15" s="239" t="s">
        <v>30</v>
      </c>
      <c r="F15" s="265" t="s">
        <v>22</v>
      </c>
      <c r="G15" s="269"/>
      <c r="H15" s="269"/>
      <c r="I15" s="269"/>
      <c r="J15" s="266"/>
      <c r="M15" s="147"/>
      <c r="O15" s="163">
        <v>5</v>
      </c>
      <c r="P15" s="200" t="s">
        <v>119</v>
      </c>
      <c r="Q15" s="170">
        <v>0.4090331509742137</v>
      </c>
      <c r="R15" s="200">
        <v>40</v>
      </c>
      <c r="S15" s="200">
        <v>20</v>
      </c>
      <c r="T15" s="200">
        <v>50</v>
      </c>
      <c r="U15" s="200">
        <v>0</v>
      </c>
      <c r="V15" s="200">
        <v>25</v>
      </c>
      <c r="X15" s="215"/>
      <c r="Y15" s="215"/>
      <c r="Z15" s="163">
        <v>5</v>
      </c>
      <c r="AA15" s="200" t="s">
        <v>118</v>
      </c>
      <c r="AB15" s="170">
        <v>0.3953412486397431</v>
      </c>
      <c r="AC15" s="200">
        <v>0</v>
      </c>
      <c r="AD15" s="200">
        <v>50</v>
      </c>
      <c r="AE15" s="200">
        <v>10</v>
      </c>
      <c r="AF15" s="200">
        <v>20</v>
      </c>
      <c r="AG15" s="200">
        <v>0</v>
      </c>
      <c r="AI15" s="215"/>
      <c r="AK15" s="244"/>
      <c r="AL15" s="244"/>
      <c r="AM15" s="148" t="s">
        <v>34</v>
      </c>
      <c r="AN15" s="229" t="s">
        <v>116</v>
      </c>
      <c r="AO15" s="229" t="s">
        <v>117</v>
      </c>
      <c r="AP15" s="148" t="s">
        <v>34</v>
      </c>
      <c r="AQ15" s="229" t="s">
        <v>116</v>
      </c>
      <c r="AR15" s="229" t="s">
        <v>117</v>
      </c>
    </row>
    <row r="16" spans="3:44" ht="14.25" customHeight="1">
      <c r="C16" s="268"/>
      <c r="D16" s="268"/>
      <c r="E16" s="242" t="s">
        <v>31</v>
      </c>
      <c r="F16" s="151" t="s">
        <v>76</v>
      </c>
      <c r="G16" s="151" t="s">
        <v>77</v>
      </c>
      <c r="H16" s="151" t="s">
        <v>78</v>
      </c>
      <c r="I16" s="151" t="s">
        <v>79</v>
      </c>
      <c r="J16" s="151" t="s">
        <v>80</v>
      </c>
      <c r="K16" s="245"/>
      <c r="L16" s="245"/>
      <c r="O16" s="246">
        <v>6</v>
      </c>
      <c r="P16" s="200" t="s">
        <v>121</v>
      </c>
      <c r="Q16" s="170">
        <v>0.5010041060815542</v>
      </c>
      <c r="R16" s="200">
        <v>20</v>
      </c>
      <c r="S16" s="200">
        <v>0</v>
      </c>
      <c r="T16" s="200">
        <v>15</v>
      </c>
      <c r="U16" s="200">
        <v>40</v>
      </c>
      <c r="V16" s="200">
        <v>0</v>
      </c>
      <c r="X16" s="215"/>
      <c r="Y16" s="215"/>
      <c r="Z16" s="163">
        <v>6</v>
      </c>
      <c r="AA16" s="200" t="s">
        <v>119</v>
      </c>
      <c r="AB16" s="170">
        <v>0.4090331509742137</v>
      </c>
      <c r="AC16" s="200">
        <v>40</v>
      </c>
      <c r="AD16" s="200">
        <v>20</v>
      </c>
      <c r="AE16" s="200">
        <v>50</v>
      </c>
      <c r="AF16" s="200">
        <v>0</v>
      </c>
      <c r="AG16" s="200">
        <v>25</v>
      </c>
      <c r="AI16" s="215"/>
      <c r="AK16" s="143" t="s">
        <v>46</v>
      </c>
      <c r="AL16" s="211" t="s">
        <v>138</v>
      </c>
      <c r="AM16" s="156"/>
      <c r="AN16" s="156"/>
      <c r="AO16" s="173">
        <v>312.5</v>
      </c>
      <c r="AP16" s="156"/>
      <c r="AQ16" s="156"/>
      <c r="AR16" s="173">
        <v>312.5</v>
      </c>
    </row>
    <row r="17" spans="3:44" ht="14.25" customHeight="1">
      <c r="C17" s="163">
        <v>1</v>
      </c>
      <c r="D17" s="200" t="s">
        <v>51</v>
      </c>
      <c r="E17" s="170">
        <v>3.097</v>
      </c>
      <c r="F17" s="200">
        <v>10</v>
      </c>
      <c r="G17" s="200">
        <v>10</v>
      </c>
      <c r="H17" s="200">
        <v>10</v>
      </c>
      <c r="I17" s="200">
        <v>10</v>
      </c>
      <c r="J17" s="171">
        <v>10</v>
      </c>
      <c r="K17" s="149"/>
      <c r="L17" s="149"/>
      <c r="N17" s="247"/>
      <c r="O17" s="148">
        <v>7</v>
      </c>
      <c r="P17" s="174" t="s">
        <v>123</v>
      </c>
      <c r="Q17" s="229" t="s">
        <v>34</v>
      </c>
      <c r="R17" s="174">
        <v>100</v>
      </c>
      <c r="S17" s="174">
        <v>100</v>
      </c>
      <c r="T17" s="174">
        <v>100</v>
      </c>
      <c r="U17" s="174">
        <v>110</v>
      </c>
      <c r="V17" s="174">
        <v>100</v>
      </c>
      <c r="X17" s="248"/>
      <c r="Y17" s="248"/>
      <c r="Z17" s="246">
        <v>7</v>
      </c>
      <c r="AA17" s="200" t="s">
        <v>121</v>
      </c>
      <c r="AB17" s="170">
        <v>0.5010041060815542</v>
      </c>
      <c r="AC17" s="200">
        <v>20</v>
      </c>
      <c r="AD17" s="200">
        <v>0</v>
      </c>
      <c r="AE17" s="200">
        <v>25</v>
      </c>
      <c r="AF17" s="200">
        <v>50</v>
      </c>
      <c r="AG17" s="200">
        <v>0</v>
      </c>
      <c r="AI17" s="248"/>
      <c r="AK17" s="154"/>
      <c r="AL17" s="159" t="s">
        <v>3</v>
      </c>
      <c r="AM17" s="214">
        <v>105</v>
      </c>
      <c r="AN17" s="212">
        <v>3.5</v>
      </c>
      <c r="AO17" s="212">
        <v>367.5</v>
      </c>
      <c r="AP17" s="214">
        <v>105</v>
      </c>
      <c r="AQ17" s="212">
        <v>3.5</v>
      </c>
      <c r="AR17" s="212">
        <v>367.5</v>
      </c>
    </row>
    <row r="18" spans="3:44" ht="14.25" customHeight="1">
      <c r="C18" s="163">
        <v>2</v>
      </c>
      <c r="D18" s="200" t="s">
        <v>111</v>
      </c>
      <c r="E18" s="170">
        <v>0.87</v>
      </c>
      <c r="F18" s="200">
        <v>3</v>
      </c>
      <c r="G18" s="200">
        <v>3</v>
      </c>
      <c r="H18" s="200">
        <v>3</v>
      </c>
      <c r="I18" s="200">
        <v>3</v>
      </c>
      <c r="J18" s="171">
        <v>4</v>
      </c>
      <c r="K18" s="149"/>
      <c r="L18" s="149"/>
      <c r="O18" s="151">
        <v>8</v>
      </c>
      <c r="P18" s="183" t="s">
        <v>124</v>
      </c>
      <c r="Q18" s="249" t="s">
        <v>69</v>
      </c>
      <c r="R18" s="249">
        <v>66.38567916914269</v>
      </c>
      <c r="S18" s="249">
        <v>63.374288056597265</v>
      </c>
      <c r="T18" s="249">
        <v>64.43354411272887</v>
      </c>
      <c r="U18" s="249">
        <v>72.2168206695074</v>
      </c>
      <c r="V18" s="249">
        <v>68.71718619291389</v>
      </c>
      <c r="X18" s="248"/>
      <c r="Y18" s="248"/>
      <c r="Z18" s="148">
        <v>8</v>
      </c>
      <c r="AA18" s="174" t="s">
        <v>123</v>
      </c>
      <c r="AB18" s="229" t="s">
        <v>34</v>
      </c>
      <c r="AC18" s="174">
        <v>100</v>
      </c>
      <c r="AD18" s="174">
        <v>100</v>
      </c>
      <c r="AE18" s="174">
        <v>100</v>
      </c>
      <c r="AF18" s="174">
        <v>100</v>
      </c>
      <c r="AG18" s="174">
        <v>100</v>
      </c>
      <c r="AI18" s="248"/>
      <c r="AK18" s="164"/>
      <c r="AL18" s="167" t="s">
        <v>4</v>
      </c>
      <c r="AM18" s="165"/>
      <c r="AN18" s="168"/>
      <c r="AO18" s="168">
        <v>-55</v>
      </c>
      <c r="AP18" s="165"/>
      <c r="AQ18" s="168"/>
      <c r="AR18" s="168">
        <v>-55</v>
      </c>
    </row>
    <row r="19" spans="3:44" ht="14.25" customHeight="1">
      <c r="C19" s="163">
        <v>3</v>
      </c>
      <c r="D19" s="200" t="s">
        <v>52</v>
      </c>
      <c r="E19" s="170">
        <v>1.1</v>
      </c>
      <c r="F19" s="200">
        <v>10</v>
      </c>
      <c r="G19" s="200">
        <v>10</v>
      </c>
      <c r="H19" s="200">
        <v>10</v>
      </c>
      <c r="I19" s="200">
        <v>10</v>
      </c>
      <c r="J19" s="200">
        <v>10</v>
      </c>
      <c r="K19" s="149"/>
      <c r="L19" s="149"/>
      <c r="O19" s="148">
        <v>9</v>
      </c>
      <c r="P19" s="174" t="s">
        <v>126</v>
      </c>
      <c r="Q19" s="175"/>
      <c r="R19" s="158">
        <v>13.05</v>
      </c>
      <c r="S19" s="158">
        <v>12.73</v>
      </c>
      <c r="T19" s="158">
        <v>12.92</v>
      </c>
      <c r="U19" s="158">
        <v>12.67</v>
      </c>
      <c r="V19" s="158">
        <v>13.54</v>
      </c>
      <c r="X19" s="248"/>
      <c r="Y19" s="248"/>
      <c r="Z19" s="151">
        <v>9</v>
      </c>
      <c r="AA19" s="183" t="s">
        <v>124</v>
      </c>
      <c r="AB19" s="249" t="s">
        <v>69</v>
      </c>
      <c r="AC19" s="249">
        <v>66.45567916914268</v>
      </c>
      <c r="AD19" s="249">
        <v>63.44428805659726</v>
      </c>
      <c r="AE19" s="249">
        <v>65.56017268714697</v>
      </c>
      <c r="AF19" s="249">
        <v>68.4535928819984</v>
      </c>
      <c r="AG19" s="249">
        <v>69.19941535257215</v>
      </c>
      <c r="AI19" s="248"/>
      <c r="AK19" s="241">
        <v>1</v>
      </c>
      <c r="AL19" s="250" t="s">
        <v>120</v>
      </c>
      <c r="AM19" s="219"/>
      <c r="AN19" s="217"/>
      <c r="AO19" s="217"/>
      <c r="AP19" s="219"/>
      <c r="AQ19" s="217"/>
      <c r="AR19" s="217"/>
    </row>
    <row r="20" spans="3:44" ht="14.25" customHeight="1">
      <c r="C20" s="163">
        <v>4</v>
      </c>
      <c r="D20" s="200" t="s">
        <v>121</v>
      </c>
      <c r="E20" s="170">
        <v>0.5010041060815542</v>
      </c>
      <c r="F20" s="200">
        <v>0</v>
      </c>
      <c r="G20" s="200">
        <v>0</v>
      </c>
      <c r="H20" s="200">
        <v>0</v>
      </c>
      <c r="I20" s="200">
        <v>15</v>
      </c>
      <c r="J20" s="171">
        <v>0</v>
      </c>
      <c r="K20" s="149"/>
      <c r="L20" s="149"/>
      <c r="O20" s="148">
        <v>10</v>
      </c>
      <c r="P20" s="174" t="s">
        <v>128</v>
      </c>
      <c r="Q20" s="175"/>
      <c r="R20" s="158">
        <v>14.7</v>
      </c>
      <c r="S20" s="158">
        <v>14.8</v>
      </c>
      <c r="T20" s="158">
        <v>14.7</v>
      </c>
      <c r="U20" s="158">
        <v>13.9</v>
      </c>
      <c r="V20" s="158">
        <v>14.3</v>
      </c>
      <c r="X20" s="248"/>
      <c r="Y20" s="248"/>
      <c r="Z20" s="148">
        <v>10</v>
      </c>
      <c r="AA20" s="174" t="s">
        <v>126</v>
      </c>
      <c r="AB20" s="175"/>
      <c r="AC20" s="158">
        <v>13.03</v>
      </c>
      <c r="AD20" s="158">
        <v>12.71</v>
      </c>
      <c r="AE20" s="158">
        <v>12.94</v>
      </c>
      <c r="AF20" s="158">
        <v>12.64</v>
      </c>
      <c r="AG20" s="158">
        <v>13.48</v>
      </c>
      <c r="AI20" s="248"/>
      <c r="AK20" s="154"/>
      <c r="AL20" s="219" t="s">
        <v>91</v>
      </c>
      <c r="AM20" s="214">
        <v>56</v>
      </c>
      <c r="AN20" s="212">
        <v>75.43203321529434</v>
      </c>
      <c r="AO20" s="212">
        <v>42.24193860056483</v>
      </c>
      <c r="AP20" s="214">
        <v>56</v>
      </c>
      <c r="AQ20" s="212">
        <v>81.48724862983838</v>
      </c>
      <c r="AR20" s="212">
        <v>45.632859232709485</v>
      </c>
    </row>
    <row r="21" spans="3:44" ht="14.25" customHeight="1">
      <c r="C21" s="163">
        <v>5</v>
      </c>
      <c r="D21" s="200" t="s">
        <v>118</v>
      </c>
      <c r="E21" s="170">
        <v>0.3953412486397431</v>
      </c>
      <c r="F21" s="200">
        <v>0</v>
      </c>
      <c r="G21" s="200">
        <v>50</v>
      </c>
      <c r="H21" s="200">
        <v>47</v>
      </c>
      <c r="I21" s="200">
        <v>30</v>
      </c>
      <c r="J21" s="171">
        <v>0</v>
      </c>
      <c r="K21" s="149"/>
      <c r="L21" s="149"/>
      <c r="O21" s="241">
        <v>11</v>
      </c>
      <c r="P21" s="251" t="s">
        <v>130</v>
      </c>
      <c r="Q21" s="217"/>
      <c r="R21" s="217"/>
      <c r="S21" s="217"/>
      <c r="T21" s="217"/>
      <c r="U21" s="217"/>
      <c r="V21" s="217"/>
      <c r="X21" s="248"/>
      <c r="Y21" s="248"/>
      <c r="Z21" s="148">
        <v>11</v>
      </c>
      <c r="AA21" s="174" t="s">
        <v>128</v>
      </c>
      <c r="AB21" s="175"/>
      <c r="AC21" s="158">
        <v>14.6</v>
      </c>
      <c r="AD21" s="158">
        <v>14.7</v>
      </c>
      <c r="AE21" s="158">
        <v>14.4</v>
      </c>
      <c r="AF21" s="158">
        <v>13.6</v>
      </c>
      <c r="AG21" s="158">
        <v>14.4</v>
      </c>
      <c r="AI21" s="248"/>
      <c r="AK21" s="154"/>
      <c r="AL21" s="200" t="s">
        <v>92</v>
      </c>
      <c r="AM21" s="214">
        <v>73</v>
      </c>
      <c r="AN21" s="212">
        <v>63.374288056597265</v>
      </c>
      <c r="AO21" s="212">
        <v>46.263230281316</v>
      </c>
      <c r="AP21" s="214">
        <v>73</v>
      </c>
      <c r="AQ21" s="212">
        <v>72.2168206695074</v>
      </c>
      <c r="AR21" s="212">
        <v>52.7182790887404</v>
      </c>
    </row>
    <row r="22" spans="3:44" ht="14.25" customHeight="1">
      <c r="C22" s="163">
        <v>6</v>
      </c>
      <c r="D22" s="200" t="s">
        <v>122</v>
      </c>
      <c r="E22" s="170">
        <v>0.4577708403417219</v>
      </c>
      <c r="F22" s="200">
        <v>47</v>
      </c>
      <c r="G22" s="200">
        <v>17</v>
      </c>
      <c r="H22" s="200">
        <v>0</v>
      </c>
      <c r="I22" s="200">
        <v>32</v>
      </c>
      <c r="J22" s="171">
        <v>26</v>
      </c>
      <c r="K22" s="149"/>
      <c r="L22" s="149"/>
      <c r="O22" s="154"/>
      <c r="P22" s="251" t="s">
        <v>60</v>
      </c>
      <c r="Q22" s="217"/>
      <c r="R22" s="219"/>
      <c r="S22" s="219"/>
      <c r="T22" s="219"/>
      <c r="U22" s="219"/>
      <c r="V22" s="219"/>
      <c r="X22" s="248"/>
      <c r="Y22" s="248"/>
      <c r="Z22" s="241">
        <v>12</v>
      </c>
      <c r="AA22" s="251" t="s">
        <v>130</v>
      </c>
      <c r="AB22" s="217"/>
      <c r="AC22" s="217"/>
      <c r="AD22" s="217"/>
      <c r="AE22" s="217"/>
      <c r="AF22" s="217"/>
      <c r="AG22" s="217"/>
      <c r="AI22" s="248"/>
      <c r="AK22" s="154"/>
      <c r="AL22" s="200" t="s">
        <v>93</v>
      </c>
      <c r="AM22" s="214">
        <v>169</v>
      </c>
      <c r="AN22" s="212">
        <v>63.44428805659726</v>
      </c>
      <c r="AO22" s="212">
        <v>107.22084681564937</v>
      </c>
      <c r="AP22" s="214">
        <v>169</v>
      </c>
      <c r="AQ22" s="212">
        <v>69.19941535257215</v>
      </c>
      <c r="AR22" s="212">
        <v>116.94701194584694</v>
      </c>
    </row>
    <row r="23" spans="3:44" ht="14.25" customHeight="1">
      <c r="C23" s="163">
        <v>7</v>
      </c>
      <c r="D23" s="200" t="s">
        <v>119</v>
      </c>
      <c r="E23" s="170">
        <v>0.4090331509742137</v>
      </c>
      <c r="F23" s="200">
        <v>30</v>
      </c>
      <c r="G23" s="200">
        <v>10</v>
      </c>
      <c r="H23" s="200">
        <v>30</v>
      </c>
      <c r="I23" s="200">
        <v>0</v>
      </c>
      <c r="J23" s="171">
        <v>25</v>
      </c>
      <c r="K23" s="149"/>
      <c r="L23" s="149"/>
      <c r="O23" s="164"/>
      <c r="P23" s="252" t="s">
        <v>28</v>
      </c>
      <c r="Q23" s="253" t="s">
        <v>69</v>
      </c>
      <c r="R23" s="253">
        <v>48.461545793474166</v>
      </c>
      <c r="S23" s="253">
        <v>46.263230281316005</v>
      </c>
      <c r="T23" s="253">
        <v>47.03648720229207</v>
      </c>
      <c r="U23" s="253">
        <v>52.7182790887404</v>
      </c>
      <c r="V23" s="253">
        <v>50.16354592082713</v>
      </c>
      <c r="X23" s="248"/>
      <c r="Y23" s="248"/>
      <c r="Z23" s="154"/>
      <c r="AA23" s="251" t="s">
        <v>63</v>
      </c>
      <c r="AB23" s="217"/>
      <c r="AC23" s="219"/>
      <c r="AD23" s="219"/>
      <c r="AE23" s="219"/>
      <c r="AF23" s="219"/>
      <c r="AG23" s="219"/>
      <c r="AI23" s="248"/>
      <c r="AK23" s="154"/>
      <c r="AL23" s="162" t="s">
        <v>67</v>
      </c>
      <c r="AM23" s="219"/>
      <c r="AN23" s="217"/>
      <c r="AO23" s="217">
        <v>26</v>
      </c>
      <c r="AP23" s="219"/>
      <c r="AQ23" s="217"/>
      <c r="AR23" s="217">
        <v>26</v>
      </c>
    </row>
    <row r="24" spans="3:44" ht="14.25" customHeight="1">
      <c r="C24" s="163">
        <v>8</v>
      </c>
      <c r="D24" s="200" t="s">
        <v>53</v>
      </c>
      <c r="E24" s="170">
        <v>0.5563751202639308</v>
      </c>
      <c r="F24" s="200">
        <v>0</v>
      </c>
      <c r="G24" s="200">
        <v>0</v>
      </c>
      <c r="H24" s="200">
        <v>0</v>
      </c>
      <c r="I24" s="200">
        <v>0</v>
      </c>
      <c r="J24" s="171">
        <v>25</v>
      </c>
      <c r="K24" s="149"/>
      <c r="L24" s="149"/>
      <c r="X24" s="248"/>
      <c r="Y24" s="248"/>
      <c r="Z24" s="164"/>
      <c r="AA24" s="252" t="s">
        <v>66</v>
      </c>
      <c r="AB24" s="253" t="s">
        <v>69</v>
      </c>
      <c r="AC24" s="253">
        <v>112.31009779585114</v>
      </c>
      <c r="AD24" s="253">
        <v>107.22084681564937</v>
      </c>
      <c r="AE24" s="253">
        <v>110.79669184127839</v>
      </c>
      <c r="AF24" s="253">
        <v>115.6865719705773</v>
      </c>
      <c r="AG24" s="253">
        <v>116.94701194584692</v>
      </c>
      <c r="AI24" s="248"/>
      <c r="AK24" s="144" t="s">
        <v>47</v>
      </c>
      <c r="AL24" s="177" t="s">
        <v>139</v>
      </c>
      <c r="AM24" s="174"/>
      <c r="AN24" s="174"/>
      <c r="AO24" s="175">
        <v>221.7260156975302</v>
      </c>
      <c r="AP24" s="174"/>
      <c r="AQ24" s="174"/>
      <c r="AR24" s="175">
        <v>241.29815026729682</v>
      </c>
    </row>
    <row r="25" spans="3:44" ht="14.25" customHeight="1">
      <c r="C25" s="148">
        <v>9</v>
      </c>
      <c r="D25" s="174" t="s">
        <v>123</v>
      </c>
      <c r="E25" s="148" t="s">
        <v>34</v>
      </c>
      <c r="F25" s="174">
        <v>100</v>
      </c>
      <c r="G25" s="174">
        <v>100</v>
      </c>
      <c r="H25" s="174">
        <v>100</v>
      </c>
      <c r="I25" s="174">
        <v>100</v>
      </c>
      <c r="J25" s="150">
        <v>100</v>
      </c>
      <c r="K25" s="149"/>
      <c r="L25" s="149"/>
      <c r="O25" s="155"/>
      <c r="P25" s="149"/>
      <c r="Q25" s="248"/>
      <c r="R25" s="231"/>
      <c r="S25" s="231"/>
      <c r="T25" s="231"/>
      <c r="U25" s="231"/>
      <c r="V25" s="231"/>
      <c r="X25" s="248"/>
      <c r="Y25" s="248"/>
      <c r="AI25" s="248"/>
      <c r="AK25" s="144" t="s">
        <v>222</v>
      </c>
      <c r="AL25" s="145" t="s">
        <v>137</v>
      </c>
      <c r="AM25" s="174"/>
      <c r="AN25" s="174"/>
      <c r="AO25" s="175">
        <v>90.77398430246981</v>
      </c>
      <c r="AP25" s="174"/>
      <c r="AQ25" s="174"/>
      <c r="AR25" s="175">
        <v>71.20184973270318</v>
      </c>
    </row>
    <row r="26" spans="3:44" ht="14.25" customHeight="1">
      <c r="C26" s="151">
        <v>10</v>
      </c>
      <c r="D26" s="183" t="s">
        <v>129</v>
      </c>
      <c r="E26" s="151" t="s">
        <v>69</v>
      </c>
      <c r="F26" s="230">
        <v>78.36622402528734</v>
      </c>
      <c r="G26" s="230">
        <v>76.21949822753857</v>
      </c>
      <c r="H26" s="230">
        <v>75.43203321529434</v>
      </c>
      <c r="I26" s="230">
        <v>78.60396594135071</v>
      </c>
      <c r="J26" s="230">
        <v>81.48724862983838</v>
      </c>
      <c r="K26" s="231"/>
      <c r="L26" s="231"/>
      <c r="O26" s="155"/>
      <c r="P26" s="149"/>
      <c r="Q26" s="248"/>
      <c r="R26" s="231"/>
      <c r="S26" s="231"/>
      <c r="T26" s="231"/>
      <c r="U26" s="231"/>
      <c r="V26" s="231"/>
      <c r="X26" s="248"/>
      <c r="Y26" s="248"/>
      <c r="Z26" s="155"/>
      <c r="AA26" s="149"/>
      <c r="AB26" s="248"/>
      <c r="AC26" s="231"/>
      <c r="AD26" s="231"/>
      <c r="AE26" s="231"/>
      <c r="AF26" s="231"/>
      <c r="AG26" s="231"/>
      <c r="AI26" s="248"/>
      <c r="AK26" s="154"/>
      <c r="AL26" s="200" t="s">
        <v>68</v>
      </c>
      <c r="AM26" s="254"/>
      <c r="AN26" s="254"/>
      <c r="AO26" s="254"/>
      <c r="AP26" s="254"/>
      <c r="AQ26" s="254"/>
      <c r="AR26" s="152"/>
    </row>
    <row r="27" spans="3:44" ht="14.25" customHeight="1">
      <c r="C27" s="148">
        <v>11</v>
      </c>
      <c r="D27" s="174" t="s">
        <v>126</v>
      </c>
      <c r="E27" s="174"/>
      <c r="F27" s="175">
        <v>12.91</v>
      </c>
      <c r="G27" s="175">
        <v>12.46</v>
      </c>
      <c r="H27" s="175">
        <v>12.5</v>
      </c>
      <c r="I27" s="175">
        <v>12.52</v>
      </c>
      <c r="J27" s="179">
        <v>13.23</v>
      </c>
      <c r="K27" s="149"/>
      <c r="L27" s="231"/>
      <c r="AI27" s="255"/>
      <c r="AK27" s="154"/>
      <c r="AL27" s="219" t="s">
        <v>125</v>
      </c>
      <c r="AM27" s="219"/>
      <c r="AN27" s="217"/>
      <c r="AO27" s="217">
        <v>95.35012973246872</v>
      </c>
      <c r="AP27" s="219"/>
      <c r="AQ27" s="217"/>
      <c r="AR27" s="217">
        <v>95.35012973246872</v>
      </c>
    </row>
    <row r="28" spans="3:44" ht="14.25" customHeight="1">
      <c r="C28" s="148">
        <v>12</v>
      </c>
      <c r="D28" s="174" t="s">
        <v>133</v>
      </c>
      <c r="E28" s="174"/>
      <c r="F28" s="175">
        <v>17.8</v>
      </c>
      <c r="G28" s="175">
        <v>17.4</v>
      </c>
      <c r="H28" s="175">
        <v>17.4</v>
      </c>
      <c r="I28" s="175">
        <v>17.1</v>
      </c>
      <c r="J28" s="179">
        <v>17.1</v>
      </c>
      <c r="K28" s="149"/>
      <c r="L28" s="231"/>
      <c r="O28" s="142"/>
      <c r="Q28" s="255" t="s">
        <v>135</v>
      </c>
      <c r="X28" s="255"/>
      <c r="Y28" s="255"/>
      <c r="Z28" s="155"/>
      <c r="AA28" s="149"/>
      <c r="AB28" s="255" t="s">
        <v>135</v>
      </c>
      <c r="AC28" s="231"/>
      <c r="AD28" s="231"/>
      <c r="AE28" s="231"/>
      <c r="AF28" s="231"/>
      <c r="AG28" s="231"/>
      <c r="AI28" s="153"/>
      <c r="AK28" s="151" t="s">
        <v>48</v>
      </c>
      <c r="AL28" s="183" t="s">
        <v>127</v>
      </c>
      <c r="AM28" s="183"/>
      <c r="AN28" s="230"/>
      <c r="AO28" s="256">
        <v>372.0761454299989</v>
      </c>
      <c r="AP28" s="257"/>
      <c r="AQ28" s="256"/>
      <c r="AR28" s="256">
        <v>391.6482799997655</v>
      </c>
    </row>
    <row r="29" spans="3:44" ht="14.25" customHeight="1">
      <c r="C29" s="244">
        <v>13</v>
      </c>
      <c r="D29" s="251" t="s">
        <v>54</v>
      </c>
      <c r="E29" s="152"/>
      <c r="F29" s="219"/>
      <c r="G29" s="219"/>
      <c r="H29" s="219"/>
      <c r="I29" s="219"/>
      <c r="J29" s="258"/>
      <c r="K29" s="149"/>
      <c r="L29" s="231"/>
      <c r="O29" s="142"/>
      <c r="Q29" s="153"/>
      <c r="X29" s="153"/>
      <c r="Y29" s="153"/>
      <c r="Z29" s="142"/>
      <c r="AI29" s="240"/>
      <c r="AK29" s="148" t="s">
        <v>49</v>
      </c>
      <c r="AL29" s="183" t="s">
        <v>19</v>
      </c>
      <c r="AM29" s="174"/>
      <c r="AN29" s="175"/>
      <c r="AO29" s="249">
        <v>-59.57614542999892</v>
      </c>
      <c r="AP29" s="148"/>
      <c r="AQ29" s="229"/>
      <c r="AR29" s="249">
        <v>-79.14827999976552</v>
      </c>
    </row>
    <row r="30" spans="3:44" ht="14.25" customHeight="1">
      <c r="C30" s="164"/>
      <c r="D30" s="156" t="s">
        <v>29</v>
      </c>
      <c r="E30" s="243" t="s">
        <v>69</v>
      </c>
      <c r="F30" s="253">
        <v>43.885085454160915</v>
      </c>
      <c r="G30" s="253">
        <v>42.6829190074216</v>
      </c>
      <c r="H30" s="253">
        <v>42.241938600564836</v>
      </c>
      <c r="I30" s="253">
        <v>44.0182209271564</v>
      </c>
      <c r="J30" s="253">
        <v>45.63285923270949</v>
      </c>
      <c r="K30" s="248"/>
      <c r="L30" s="231"/>
      <c r="O30" s="267" t="s">
        <v>50</v>
      </c>
      <c r="P30" s="267" t="s">
        <v>110</v>
      </c>
      <c r="Q30" s="239" t="s">
        <v>30</v>
      </c>
      <c r="R30" s="265" t="s">
        <v>21</v>
      </c>
      <c r="S30" s="269"/>
      <c r="T30" s="269"/>
      <c r="U30" s="269"/>
      <c r="V30" s="266"/>
      <c r="X30" s="240"/>
      <c r="Y30" s="240"/>
      <c r="Z30" s="241" t="s">
        <v>50</v>
      </c>
      <c r="AA30" s="241" t="s">
        <v>110</v>
      </c>
      <c r="AB30" s="239" t="s">
        <v>30</v>
      </c>
      <c r="AC30" s="265" t="s">
        <v>20</v>
      </c>
      <c r="AD30" s="269"/>
      <c r="AE30" s="269"/>
      <c r="AF30" s="269"/>
      <c r="AG30" s="266"/>
      <c r="AI30" s="240"/>
      <c r="AK30" s="244" t="s">
        <v>219</v>
      </c>
      <c r="AL30" s="251" t="s">
        <v>131</v>
      </c>
      <c r="AM30" s="251"/>
      <c r="AN30" s="234"/>
      <c r="AO30" s="261">
        <v>3.5435823374285613</v>
      </c>
      <c r="AP30" s="244"/>
      <c r="AQ30" s="261"/>
      <c r="AR30" s="261">
        <v>3.729983619045386</v>
      </c>
    </row>
    <row r="31" spans="5:44" ht="14.25" customHeight="1">
      <c r="E31" s="262"/>
      <c r="F31" s="231"/>
      <c r="G31" s="231"/>
      <c r="H31" s="231"/>
      <c r="I31" s="231"/>
      <c r="J31" s="231"/>
      <c r="K31" s="231"/>
      <c r="L31" s="231"/>
      <c r="O31" s="268"/>
      <c r="P31" s="268"/>
      <c r="Q31" s="242" t="s">
        <v>31</v>
      </c>
      <c r="R31" s="243" t="s">
        <v>81</v>
      </c>
      <c r="S31" s="243" t="s">
        <v>82</v>
      </c>
      <c r="T31" s="243" t="s">
        <v>83</v>
      </c>
      <c r="U31" s="243" t="s">
        <v>84</v>
      </c>
      <c r="V31" s="243" t="s">
        <v>85</v>
      </c>
      <c r="X31" s="240"/>
      <c r="Y31" s="240"/>
      <c r="Z31" s="243"/>
      <c r="AA31" s="243"/>
      <c r="AB31" s="242" t="s">
        <v>31</v>
      </c>
      <c r="AC31" s="243" t="s">
        <v>86</v>
      </c>
      <c r="AD31" s="243" t="s">
        <v>87</v>
      </c>
      <c r="AE31" s="243" t="s">
        <v>88</v>
      </c>
      <c r="AF31" s="243" t="s">
        <v>89</v>
      </c>
      <c r="AG31" s="243" t="s">
        <v>90</v>
      </c>
      <c r="AI31" s="215"/>
      <c r="AK31" s="154"/>
      <c r="AL31" s="200" t="s">
        <v>132</v>
      </c>
      <c r="AM31" s="200"/>
      <c r="AN31" s="170"/>
      <c r="AO31" s="170">
        <v>23.786843088152736</v>
      </c>
      <c r="AP31" s="200"/>
      <c r="AQ31" s="170"/>
      <c r="AR31" s="170">
        <v>25.112107813037955</v>
      </c>
    </row>
    <row r="32" spans="5:44" ht="14.25" customHeight="1">
      <c r="E32" s="147" t="s">
        <v>140</v>
      </c>
      <c r="F32" s="147"/>
      <c r="G32" s="147"/>
      <c r="H32" s="147"/>
      <c r="I32" s="147"/>
      <c r="J32" s="147"/>
      <c r="K32" s="147"/>
      <c r="L32" s="147"/>
      <c r="M32" s="147"/>
      <c r="O32" s="163">
        <v>1</v>
      </c>
      <c r="P32" s="200" t="s">
        <v>58</v>
      </c>
      <c r="Q32" s="170">
        <v>1.9040000000000001</v>
      </c>
      <c r="R32" s="200">
        <v>15</v>
      </c>
      <c r="S32" s="200">
        <v>15</v>
      </c>
      <c r="T32" s="200">
        <v>15</v>
      </c>
      <c r="U32" s="200">
        <v>15</v>
      </c>
      <c r="V32" s="200">
        <v>15</v>
      </c>
      <c r="X32" s="215"/>
      <c r="Y32" s="215"/>
      <c r="Z32" s="163">
        <v>1</v>
      </c>
      <c r="AA32" s="200" t="s">
        <v>59</v>
      </c>
      <c r="AB32" s="170">
        <v>2.428</v>
      </c>
      <c r="AC32" s="200">
        <v>10</v>
      </c>
      <c r="AD32" s="200">
        <v>10</v>
      </c>
      <c r="AE32" s="200">
        <v>10</v>
      </c>
      <c r="AF32" s="200">
        <v>10</v>
      </c>
      <c r="AG32" s="200">
        <v>10</v>
      </c>
      <c r="AI32" s="215"/>
      <c r="AK32" s="156"/>
      <c r="AL32" s="156" t="s">
        <v>134</v>
      </c>
      <c r="AM32" s="156"/>
      <c r="AN32" s="173"/>
      <c r="AO32" s="173">
        <v>14.78192049545071</v>
      </c>
      <c r="AP32" s="156"/>
      <c r="AQ32" s="173"/>
      <c r="AR32" s="173">
        <v>14.043212445624153</v>
      </c>
    </row>
    <row r="33" spans="15:44" ht="14.25" customHeight="1">
      <c r="O33" s="163">
        <v>2</v>
      </c>
      <c r="P33" s="200" t="s">
        <v>122</v>
      </c>
      <c r="Q33" s="170">
        <v>0.75</v>
      </c>
      <c r="R33" s="200">
        <v>25</v>
      </c>
      <c r="S33" s="200">
        <v>15</v>
      </c>
      <c r="T33" s="200">
        <v>0</v>
      </c>
      <c r="U33" s="200">
        <v>30</v>
      </c>
      <c r="V33" s="200">
        <v>35</v>
      </c>
      <c r="X33" s="215"/>
      <c r="Y33" s="215"/>
      <c r="Z33" s="163">
        <v>2</v>
      </c>
      <c r="AA33" s="200" t="s">
        <v>111</v>
      </c>
      <c r="AB33" s="170">
        <v>0.87</v>
      </c>
      <c r="AC33" s="200">
        <v>5</v>
      </c>
      <c r="AD33" s="200">
        <v>5</v>
      </c>
      <c r="AE33" s="200">
        <v>5</v>
      </c>
      <c r="AF33" s="200">
        <v>5</v>
      </c>
      <c r="AG33" s="200">
        <v>6</v>
      </c>
      <c r="AI33" s="215"/>
      <c r="AN33" s="153"/>
      <c r="AO33" s="153"/>
      <c r="AQ33" s="153"/>
      <c r="AR33" s="153"/>
    </row>
    <row r="34" spans="3:44" ht="14.25" customHeight="1">
      <c r="C34" s="267" t="s">
        <v>50</v>
      </c>
      <c r="D34" s="267" t="s">
        <v>110</v>
      </c>
      <c r="E34" s="239" t="s">
        <v>30</v>
      </c>
      <c r="F34" s="265" t="s">
        <v>22</v>
      </c>
      <c r="G34" s="269"/>
      <c r="H34" s="269"/>
      <c r="I34" s="269"/>
      <c r="J34" s="266"/>
      <c r="K34" s="245"/>
      <c r="L34" s="245"/>
      <c r="M34" s="146"/>
      <c r="O34" s="163">
        <v>3</v>
      </c>
      <c r="P34" s="200" t="s">
        <v>53</v>
      </c>
      <c r="Q34" s="170">
        <v>0.8</v>
      </c>
      <c r="R34" s="200">
        <v>0</v>
      </c>
      <c r="S34" s="200">
        <v>0</v>
      </c>
      <c r="T34" s="200">
        <v>0</v>
      </c>
      <c r="U34" s="200">
        <v>0</v>
      </c>
      <c r="V34" s="200">
        <v>25</v>
      </c>
      <c r="X34" s="215"/>
      <c r="Y34" s="215"/>
      <c r="Z34" s="163">
        <v>3</v>
      </c>
      <c r="AA34" s="200" t="s">
        <v>122</v>
      </c>
      <c r="AB34" s="170">
        <v>0.75</v>
      </c>
      <c r="AC34" s="200">
        <v>25</v>
      </c>
      <c r="AD34" s="200">
        <v>15</v>
      </c>
      <c r="AE34" s="200">
        <v>0</v>
      </c>
      <c r="AF34" s="200">
        <v>15</v>
      </c>
      <c r="AG34" s="200">
        <v>34</v>
      </c>
      <c r="AI34" s="215"/>
      <c r="AL34" s="263" t="s">
        <v>136</v>
      </c>
      <c r="AN34" s="153"/>
      <c r="AO34" s="153"/>
      <c r="AQ34" s="153"/>
      <c r="AR34" s="153"/>
    </row>
    <row r="35" spans="3:44" ht="14.25" customHeight="1">
      <c r="C35" s="268"/>
      <c r="D35" s="268"/>
      <c r="E35" s="242" t="s">
        <v>31</v>
      </c>
      <c r="F35" s="151" t="s">
        <v>76</v>
      </c>
      <c r="G35" s="151" t="s">
        <v>77</v>
      </c>
      <c r="H35" s="151" t="s">
        <v>78</v>
      </c>
      <c r="I35" s="151" t="s">
        <v>79</v>
      </c>
      <c r="J35" s="151" t="s">
        <v>80</v>
      </c>
      <c r="K35" s="149"/>
      <c r="L35" s="149"/>
      <c r="O35" s="163">
        <v>4</v>
      </c>
      <c r="P35" s="200" t="s">
        <v>118</v>
      </c>
      <c r="Q35" s="170">
        <v>0.7</v>
      </c>
      <c r="R35" s="200">
        <v>0</v>
      </c>
      <c r="S35" s="200">
        <v>50</v>
      </c>
      <c r="T35" s="200">
        <v>20</v>
      </c>
      <c r="U35" s="200">
        <v>25</v>
      </c>
      <c r="V35" s="200">
        <v>0</v>
      </c>
      <c r="X35" s="215"/>
      <c r="Y35" s="215"/>
      <c r="Z35" s="163">
        <v>4</v>
      </c>
      <c r="AA35" s="200" t="s">
        <v>53</v>
      </c>
      <c r="AB35" s="170">
        <v>0.8</v>
      </c>
      <c r="AC35" s="200">
        <v>0</v>
      </c>
      <c r="AD35" s="200">
        <v>0</v>
      </c>
      <c r="AE35" s="200">
        <v>0</v>
      </c>
      <c r="AF35" s="200">
        <v>0</v>
      </c>
      <c r="AG35" s="200">
        <v>25</v>
      </c>
      <c r="AI35" s="215"/>
      <c r="AK35" s="241" t="s">
        <v>50</v>
      </c>
      <c r="AL35" s="241" t="s">
        <v>33</v>
      </c>
      <c r="AM35" s="265" t="s">
        <v>114</v>
      </c>
      <c r="AN35" s="269"/>
      <c r="AO35" s="266"/>
      <c r="AP35" s="265" t="s">
        <v>115</v>
      </c>
      <c r="AQ35" s="269"/>
      <c r="AR35" s="266"/>
    </row>
    <row r="36" spans="3:44" ht="14.25" customHeight="1">
      <c r="C36" s="213">
        <v>1</v>
      </c>
      <c r="D36" s="214" t="s">
        <v>51</v>
      </c>
      <c r="E36" s="212">
        <v>0.87</v>
      </c>
      <c r="F36" s="214">
        <v>10</v>
      </c>
      <c r="G36" s="214">
        <v>10</v>
      </c>
      <c r="H36" s="214">
        <v>10</v>
      </c>
      <c r="I36" s="214">
        <v>10</v>
      </c>
      <c r="J36" s="214">
        <v>10</v>
      </c>
      <c r="K36" s="149"/>
      <c r="L36" s="149"/>
      <c r="O36" s="163">
        <v>5</v>
      </c>
      <c r="P36" s="200" t="s">
        <v>119</v>
      </c>
      <c r="Q36" s="170">
        <v>0.7</v>
      </c>
      <c r="R36" s="200">
        <v>40</v>
      </c>
      <c r="S36" s="200">
        <v>20</v>
      </c>
      <c r="T36" s="200">
        <v>50</v>
      </c>
      <c r="U36" s="200">
        <v>0</v>
      </c>
      <c r="V36" s="200">
        <v>25</v>
      </c>
      <c r="X36" s="215"/>
      <c r="Y36" s="215"/>
      <c r="Z36" s="163">
        <v>5</v>
      </c>
      <c r="AA36" s="200" t="s">
        <v>118</v>
      </c>
      <c r="AB36" s="170">
        <v>0.7</v>
      </c>
      <c r="AC36" s="200">
        <v>0</v>
      </c>
      <c r="AD36" s="200">
        <v>50</v>
      </c>
      <c r="AE36" s="200">
        <v>10</v>
      </c>
      <c r="AF36" s="200">
        <v>20</v>
      </c>
      <c r="AG36" s="200">
        <v>0</v>
      </c>
      <c r="AI36" s="215"/>
      <c r="AK36" s="244"/>
      <c r="AL36" s="244"/>
      <c r="AM36" s="148" t="s">
        <v>34</v>
      </c>
      <c r="AN36" s="229" t="s">
        <v>116</v>
      </c>
      <c r="AO36" s="229" t="s">
        <v>117</v>
      </c>
      <c r="AP36" s="148" t="s">
        <v>34</v>
      </c>
      <c r="AQ36" s="229" t="s">
        <v>116</v>
      </c>
      <c r="AR36" s="229" t="s">
        <v>117</v>
      </c>
    </row>
    <row r="37" spans="3:44" ht="14.25" customHeight="1">
      <c r="C37" s="213">
        <v>2</v>
      </c>
      <c r="D37" s="214" t="s">
        <v>111</v>
      </c>
      <c r="E37" s="212">
        <v>0.87</v>
      </c>
      <c r="F37" s="214">
        <v>3</v>
      </c>
      <c r="G37" s="214">
        <v>3</v>
      </c>
      <c r="H37" s="214">
        <v>3</v>
      </c>
      <c r="I37" s="214">
        <v>3</v>
      </c>
      <c r="J37" s="214">
        <v>4</v>
      </c>
      <c r="K37" s="149"/>
      <c r="L37" s="149"/>
      <c r="O37" s="246">
        <v>6</v>
      </c>
      <c r="P37" s="200" t="s">
        <v>121</v>
      </c>
      <c r="Q37" s="170">
        <v>0.65</v>
      </c>
      <c r="R37" s="200">
        <v>20</v>
      </c>
      <c r="S37" s="200">
        <v>0</v>
      </c>
      <c r="T37" s="200">
        <v>15</v>
      </c>
      <c r="U37" s="200">
        <v>40</v>
      </c>
      <c r="V37" s="200">
        <v>0</v>
      </c>
      <c r="X37" s="215"/>
      <c r="Y37" s="215"/>
      <c r="Z37" s="163">
        <v>6</v>
      </c>
      <c r="AA37" s="200" t="s">
        <v>119</v>
      </c>
      <c r="AB37" s="170">
        <v>0.7</v>
      </c>
      <c r="AC37" s="200">
        <v>40</v>
      </c>
      <c r="AD37" s="200">
        <v>20</v>
      </c>
      <c r="AE37" s="200">
        <v>50</v>
      </c>
      <c r="AF37" s="200">
        <v>0</v>
      </c>
      <c r="AG37" s="200">
        <v>25</v>
      </c>
      <c r="AK37" s="143" t="s">
        <v>46</v>
      </c>
      <c r="AL37" s="211" t="s">
        <v>138</v>
      </c>
      <c r="AM37" s="156"/>
      <c r="AN37" s="156"/>
      <c r="AO37" s="173">
        <v>330</v>
      </c>
      <c r="AP37" s="156"/>
      <c r="AQ37" s="156"/>
      <c r="AR37" s="173">
        <v>330</v>
      </c>
    </row>
    <row r="38" spans="3:44" ht="14.25" customHeight="1">
      <c r="C38" s="213">
        <v>3</v>
      </c>
      <c r="D38" s="214" t="s">
        <v>52</v>
      </c>
      <c r="E38" s="212">
        <v>1.1</v>
      </c>
      <c r="F38" s="214">
        <v>10</v>
      </c>
      <c r="G38" s="214">
        <v>10</v>
      </c>
      <c r="H38" s="214">
        <v>10</v>
      </c>
      <c r="I38" s="214">
        <v>10</v>
      </c>
      <c r="J38" s="214">
        <v>10</v>
      </c>
      <c r="K38" s="149"/>
      <c r="L38" s="149"/>
      <c r="O38" s="148">
        <v>7</v>
      </c>
      <c r="P38" s="174" t="s">
        <v>142</v>
      </c>
      <c r="Q38" s="148" t="s">
        <v>34</v>
      </c>
      <c r="R38" s="174">
        <v>100</v>
      </c>
      <c r="S38" s="174">
        <v>100</v>
      </c>
      <c r="T38" s="174">
        <v>100</v>
      </c>
      <c r="U38" s="174">
        <v>110</v>
      </c>
      <c r="V38" s="174">
        <v>100</v>
      </c>
      <c r="Z38" s="246">
        <v>7</v>
      </c>
      <c r="AA38" s="200" t="s">
        <v>121</v>
      </c>
      <c r="AB38" s="170">
        <v>0.65</v>
      </c>
      <c r="AC38" s="200">
        <v>20</v>
      </c>
      <c r="AD38" s="200">
        <v>0</v>
      </c>
      <c r="AE38" s="200">
        <v>25</v>
      </c>
      <c r="AF38" s="200">
        <v>50</v>
      </c>
      <c r="AG38" s="200">
        <v>0</v>
      </c>
      <c r="AK38" s="154"/>
      <c r="AL38" s="159" t="s">
        <v>3</v>
      </c>
      <c r="AM38" s="214">
        <v>110</v>
      </c>
      <c r="AN38" s="212">
        <v>3.5</v>
      </c>
      <c r="AO38" s="212">
        <v>385</v>
      </c>
      <c r="AP38" s="214">
        <v>110</v>
      </c>
      <c r="AQ38" s="212">
        <v>3.5</v>
      </c>
      <c r="AR38" s="212">
        <v>385</v>
      </c>
    </row>
    <row r="39" spans="3:44" ht="14.25" customHeight="1">
      <c r="C39" s="213">
        <v>4</v>
      </c>
      <c r="D39" s="214" t="s">
        <v>121</v>
      </c>
      <c r="E39" s="212">
        <v>0.65</v>
      </c>
      <c r="F39" s="214">
        <v>0</v>
      </c>
      <c r="G39" s="214">
        <v>0</v>
      </c>
      <c r="H39" s="214">
        <v>0</v>
      </c>
      <c r="I39" s="214">
        <v>15</v>
      </c>
      <c r="J39" s="214">
        <v>0</v>
      </c>
      <c r="K39" s="149"/>
      <c r="L39" s="149"/>
      <c r="O39" s="151">
        <v>8</v>
      </c>
      <c r="P39" s="183" t="s">
        <v>124</v>
      </c>
      <c r="Q39" s="151" t="s">
        <v>69</v>
      </c>
      <c r="R39" s="249">
        <v>88.31</v>
      </c>
      <c r="S39" s="249">
        <v>88.81</v>
      </c>
      <c r="T39" s="249">
        <v>87.31</v>
      </c>
      <c r="U39" s="249">
        <v>94.56</v>
      </c>
      <c r="V39" s="249">
        <v>92.31</v>
      </c>
      <c r="Z39" s="148">
        <v>8</v>
      </c>
      <c r="AA39" s="174" t="s">
        <v>142</v>
      </c>
      <c r="AB39" s="148" t="s">
        <v>34</v>
      </c>
      <c r="AC39" s="174">
        <v>100</v>
      </c>
      <c r="AD39" s="174">
        <v>100</v>
      </c>
      <c r="AE39" s="174">
        <v>100</v>
      </c>
      <c r="AF39" s="174">
        <v>100</v>
      </c>
      <c r="AG39" s="174">
        <v>100</v>
      </c>
      <c r="AK39" s="164"/>
      <c r="AL39" s="167" t="s">
        <v>4</v>
      </c>
      <c r="AM39" s="165"/>
      <c r="AN39" s="168"/>
      <c r="AO39" s="168">
        <v>-55</v>
      </c>
      <c r="AP39" s="165"/>
      <c r="AQ39" s="168"/>
      <c r="AR39" s="168">
        <v>-55</v>
      </c>
    </row>
    <row r="40" spans="3:44" ht="14.25" customHeight="1">
      <c r="C40" s="213">
        <v>5</v>
      </c>
      <c r="D40" s="214" t="s">
        <v>118</v>
      </c>
      <c r="E40" s="212">
        <v>0.7</v>
      </c>
      <c r="F40" s="214">
        <v>0</v>
      </c>
      <c r="G40" s="214">
        <v>50</v>
      </c>
      <c r="H40" s="214">
        <v>47</v>
      </c>
      <c r="I40" s="214">
        <v>30</v>
      </c>
      <c r="J40" s="214">
        <v>0</v>
      </c>
      <c r="K40" s="149"/>
      <c r="L40" s="149"/>
      <c r="O40" s="148">
        <v>9</v>
      </c>
      <c r="P40" s="174" t="s">
        <v>126</v>
      </c>
      <c r="Q40" s="175"/>
      <c r="R40" s="158">
        <v>13.05</v>
      </c>
      <c r="S40" s="158">
        <v>12.73</v>
      </c>
      <c r="T40" s="158">
        <v>12.92</v>
      </c>
      <c r="U40" s="158">
        <v>12.67</v>
      </c>
      <c r="V40" s="158">
        <v>13.54</v>
      </c>
      <c r="Z40" s="151">
        <v>9</v>
      </c>
      <c r="AA40" s="183" t="s">
        <v>124</v>
      </c>
      <c r="AB40" s="151" t="s">
        <v>69</v>
      </c>
      <c r="AC40" s="249">
        <v>88.38</v>
      </c>
      <c r="AD40" s="249">
        <v>88.88</v>
      </c>
      <c r="AE40" s="249">
        <v>86.88</v>
      </c>
      <c r="AF40" s="249">
        <v>86.38</v>
      </c>
      <c r="AG40" s="249">
        <v>92.5</v>
      </c>
      <c r="AK40" s="241">
        <v>1</v>
      </c>
      <c r="AL40" s="250" t="s">
        <v>120</v>
      </c>
      <c r="AM40" s="219"/>
      <c r="AN40" s="217"/>
      <c r="AO40" s="217"/>
      <c r="AP40" s="219"/>
      <c r="AQ40" s="217"/>
      <c r="AR40" s="217"/>
    </row>
    <row r="41" spans="3:44" ht="14.25" customHeight="1">
      <c r="C41" s="213">
        <v>6</v>
      </c>
      <c r="D41" s="214" t="s">
        <v>122</v>
      </c>
      <c r="E41" s="212">
        <v>0.75</v>
      </c>
      <c r="F41" s="214">
        <v>47</v>
      </c>
      <c r="G41" s="214">
        <v>17</v>
      </c>
      <c r="H41" s="214">
        <v>0</v>
      </c>
      <c r="I41" s="214">
        <v>32</v>
      </c>
      <c r="J41" s="214">
        <v>26</v>
      </c>
      <c r="K41" s="149"/>
      <c r="L41" s="149"/>
      <c r="O41" s="148">
        <v>10</v>
      </c>
      <c r="P41" s="174" t="s">
        <v>128</v>
      </c>
      <c r="Q41" s="175"/>
      <c r="R41" s="158">
        <v>14.7</v>
      </c>
      <c r="S41" s="158">
        <v>14.8</v>
      </c>
      <c r="T41" s="158">
        <v>14.7</v>
      </c>
      <c r="U41" s="158">
        <v>13.9</v>
      </c>
      <c r="V41" s="158">
        <v>14.3</v>
      </c>
      <c r="Z41" s="148">
        <v>10</v>
      </c>
      <c r="AA41" s="174" t="s">
        <v>126</v>
      </c>
      <c r="AB41" s="175"/>
      <c r="AC41" s="158">
        <v>13.03</v>
      </c>
      <c r="AD41" s="158">
        <v>12.71</v>
      </c>
      <c r="AE41" s="158">
        <v>12.94</v>
      </c>
      <c r="AF41" s="158">
        <v>12.64</v>
      </c>
      <c r="AG41" s="158">
        <v>13.48</v>
      </c>
      <c r="AK41" s="154"/>
      <c r="AL41" s="219" t="s">
        <v>101</v>
      </c>
      <c r="AM41" s="214">
        <v>56</v>
      </c>
      <c r="AN41" s="212">
        <v>98.48</v>
      </c>
      <c r="AO41" s="212">
        <v>55.148799999999994</v>
      </c>
      <c r="AP41" s="214">
        <v>56</v>
      </c>
      <c r="AQ41" s="212">
        <v>102.45</v>
      </c>
      <c r="AR41" s="212">
        <v>57.371999999999986</v>
      </c>
    </row>
    <row r="42" spans="3:44" ht="14.25" customHeight="1">
      <c r="C42" s="213">
        <v>7</v>
      </c>
      <c r="D42" s="214" t="s">
        <v>119</v>
      </c>
      <c r="E42" s="212">
        <v>0.7</v>
      </c>
      <c r="F42" s="214">
        <v>30</v>
      </c>
      <c r="G42" s="214">
        <v>10</v>
      </c>
      <c r="H42" s="214">
        <v>30</v>
      </c>
      <c r="I42" s="214">
        <v>0</v>
      </c>
      <c r="J42" s="214">
        <v>25</v>
      </c>
      <c r="K42" s="149"/>
      <c r="L42" s="149"/>
      <c r="O42" s="241">
        <v>11</v>
      </c>
      <c r="P42" s="251" t="s">
        <v>130</v>
      </c>
      <c r="Q42" s="217"/>
      <c r="R42" s="217"/>
      <c r="S42" s="217"/>
      <c r="T42" s="217"/>
      <c r="U42" s="217"/>
      <c r="V42" s="217"/>
      <c r="Z42" s="148">
        <v>11</v>
      </c>
      <c r="AA42" s="174" t="s">
        <v>128</v>
      </c>
      <c r="AB42" s="175"/>
      <c r="AC42" s="158">
        <v>14.6</v>
      </c>
      <c r="AD42" s="158">
        <v>14.7</v>
      </c>
      <c r="AE42" s="158">
        <v>14.4</v>
      </c>
      <c r="AF42" s="158">
        <v>13.6</v>
      </c>
      <c r="AG42" s="158">
        <v>14.4</v>
      </c>
      <c r="AK42" s="154"/>
      <c r="AL42" s="200" t="s">
        <v>102</v>
      </c>
      <c r="AM42" s="214">
        <v>73</v>
      </c>
      <c r="AN42" s="212">
        <v>87.31</v>
      </c>
      <c r="AO42" s="212">
        <v>63.7363</v>
      </c>
      <c r="AP42" s="214">
        <v>73</v>
      </c>
      <c r="AQ42" s="212">
        <v>94.56</v>
      </c>
      <c r="AR42" s="212">
        <v>69.0288</v>
      </c>
    </row>
    <row r="43" spans="3:44" ht="14.25" customHeight="1">
      <c r="C43" s="154">
        <v>8</v>
      </c>
      <c r="D43" s="214" t="s">
        <v>53</v>
      </c>
      <c r="E43" s="212">
        <v>0.8</v>
      </c>
      <c r="F43" s="214">
        <v>0</v>
      </c>
      <c r="G43" s="214">
        <v>0</v>
      </c>
      <c r="H43" s="214">
        <v>0</v>
      </c>
      <c r="I43" s="214">
        <v>0</v>
      </c>
      <c r="J43" s="214">
        <v>25</v>
      </c>
      <c r="K43" s="149"/>
      <c r="L43" s="149"/>
      <c r="O43" s="154"/>
      <c r="P43" s="251" t="s">
        <v>60</v>
      </c>
      <c r="Q43" s="217"/>
      <c r="R43" s="219"/>
      <c r="S43" s="219"/>
      <c r="T43" s="219"/>
      <c r="U43" s="219"/>
      <c r="V43" s="219"/>
      <c r="Z43" s="241">
        <v>12</v>
      </c>
      <c r="AA43" s="251" t="s">
        <v>130</v>
      </c>
      <c r="AB43" s="217"/>
      <c r="AC43" s="217"/>
      <c r="AD43" s="217"/>
      <c r="AE43" s="217"/>
      <c r="AF43" s="217"/>
      <c r="AG43" s="217"/>
      <c r="AK43" s="154"/>
      <c r="AL43" s="200" t="s">
        <v>103</v>
      </c>
      <c r="AM43" s="214">
        <v>169</v>
      </c>
      <c r="AN43" s="212">
        <v>86.38</v>
      </c>
      <c r="AO43" s="212">
        <v>145.9822</v>
      </c>
      <c r="AP43" s="214">
        <v>169</v>
      </c>
      <c r="AQ43" s="212">
        <v>92.5</v>
      </c>
      <c r="AR43" s="212">
        <v>156.325</v>
      </c>
    </row>
    <row r="44" spans="3:44" ht="14.25" customHeight="1">
      <c r="C44" s="148">
        <v>9</v>
      </c>
      <c r="D44" s="174" t="s">
        <v>141</v>
      </c>
      <c r="E44" s="148" t="s">
        <v>34</v>
      </c>
      <c r="F44" s="174">
        <v>100</v>
      </c>
      <c r="G44" s="174">
        <v>100</v>
      </c>
      <c r="H44" s="174">
        <v>100</v>
      </c>
      <c r="I44" s="174">
        <v>100</v>
      </c>
      <c r="J44" s="150">
        <v>100</v>
      </c>
      <c r="K44" s="231"/>
      <c r="L44" s="231"/>
      <c r="O44" s="164"/>
      <c r="P44" s="252" t="s">
        <v>28</v>
      </c>
      <c r="Q44" s="253" t="s">
        <v>69</v>
      </c>
      <c r="R44" s="253">
        <v>64.4663</v>
      </c>
      <c r="S44" s="253">
        <v>64.8313</v>
      </c>
      <c r="T44" s="253">
        <v>63.7363</v>
      </c>
      <c r="U44" s="253">
        <v>69.0288</v>
      </c>
      <c r="V44" s="253">
        <v>67.3863</v>
      </c>
      <c r="Z44" s="154"/>
      <c r="AA44" s="251" t="s">
        <v>63</v>
      </c>
      <c r="AB44" s="217"/>
      <c r="AC44" s="219"/>
      <c r="AD44" s="219"/>
      <c r="AE44" s="219"/>
      <c r="AF44" s="219"/>
      <c r="AG44" s="219"/>
      <c r="AK44" s="154"/>
      <c r="AL44" s="162" t="s">
        <v>67</v>
      </c>
      <c r="AM44" s="219"/>
      <c r="AN44" s="217"/>
      <c r="AO44" s="217">
        <v>26</v>
      </c>
      <c r="AP44" s="219"/>
      <c r="AQ44" s="217"/>
      <c r="AR44" s="217">
        <v>26</v>
      </c>
    </row>
    <row r="45" spans="3:44" ht="14.25" customHeight="1">
      <c r="C45" s="151">
        <v>10</v>
      </c>
      <c r="D45" s="183" t="s">
        <v>129</v>
      </c>
      <c r="E45" s="151" t="s">
        <v>69</v>
      </c>
      <c r="F45" s="230">
        <v>100.83</v>
      </c>
      <c r="G45" s="230">
        <v>99.33</v>
      </c>
      <c r="H45" s="230">
        <v>98.48</v>
      </c>
      <c r="I45" s="230">
        <v>99.33</v>
      </c>
      <c r="J45" s="230">
        <v>102.45</v>
      </c>
      <c r="K45" s="149"/>
      <c r="Z45" s="164"/>
      <c r="AA45" s="252" t="s">
        <v>66</v>
      </c>
      <c r="AB45" s="253" t="s">
        <v>69</v>
      </c>
      <c r="AC45" s="253">
        <v>149.3622</v>
      </c>
      <c r="AD45" s="253">
        <v>150.2072</v>
      </c>
      <c r="AE45" s="253">
        <v>146.82719999999998</v>
      </c>
      <c r="AF45" s="253">
        <v>145.98219999999998</v>
      </c>
      <c r="AG45" s="253">
        <v>156.325</v>
      </c>
      <c r="AK45" s="144" t="s">
        <v>47</v>
      </c>
      <c r="AL45" s="177" t="s">
        <v>139</v>
      </c>
      <c r="AM45" s="174"/>
      <c r="AN45" s="174"/>
      <c r="AO45" s="175">
        <v>290.8673</v>
      </c>
      <c r="AP45" s="174"/>
      <c r="AQ45" s="174"/>
      <c r="AR45" s="175">
        <v>308.7258</v>
      </c>
    </row>
    <row r="46" spans="3:44" ht="14.25" customHeight="1">
      <c r="C46" s="148">
        <v>11</v>
      </c>
      <c r="D46" s="174" t="s">
        <v>126</v>
      </c>
      <c r="E46" s="174"/>
      <c r="F46" s="175">
        <v>12.91</v>
      </c>
      <c r="G46" s="175">
        <v>12.46</v>
      </c>
      <c r="H46" s="175">
        <v>12.5</v>
      </c>
      <c r="I46" s="175">
        <v>12.52</v>
      </c>
      <c r="J46" s="175">
        <v>13.23</v>
      </c>
      <c r="K46" s="149"/>
      <c r="AK46" s="144" t="s">
        <v>222</v>
      </c>
      <c r="AL46" s="145" t="s">
        <v>137</v>
      </c>
      <c r="AM46" s="174"/>
      <c r="AN46" s="174"/>
      <c r="AO46" s="175">
        <v>39.1327</v>
      </c>
      <c r="AP46" s="174"/>
      <c r="AQ46" s="174"/>
      <c r="AR46" s="175">
        <v>21.274200000000008</v>
      </c>
    </row>
    <row r="47" spans="3:44" ht="14.25" customHeight="1">
      <c r="C47" s="148">
        <v>12</v>
      </c>
      <c r="D47" s="174" t="s">
        <v>133</v>
      </c>
      <c r="E47" s="174"/>
      <c r="F47" s="175">
        <v>17.8</v>
      </c>
      <c r="G47" s="175">
        <v>17.4</v>
      </c>
      <c r="H47" s="175">
        <v>17.4</v>
      </c>
      <c r="I47" s="175">
        <v>17.1</v>
      </c>
      <c r="J47" s="175">
        <v>17.1</v>
      </c>
      <c r="K47" s="149"/>
      <c r="AK47" s="154"/>
      <c r="AL47" s="200" t="s">
        <v>68</v>
      </c>
      <c r="AM47" s="214"/>
      <c r="AN47" s="214"/>
      <c r="AO47" s="161"/>
      <c r="AP47" s="214"/>
      <c r="AQ47" s="212"/>
      <c r="AR47" s="212"/>
    </row>
    <row r="48" spans="3:44" ht="14.25" customHeight="1">
      <c r="C48" s="244">
        <v>13</v>
      </c>
      <c r="D48" s="251" t="s">
        <v>54</v>
      </c>
      <c r="E48" s="219"/>
      <c r="F48" s="219"/>
      <c r="G48" s="219"/>
      <c r="H48" s="219"/>
      <c r="I48" s="219"/>
      <c r="J48" s="219"/>
      <c r="K48" s="248"/>
      <c r="AK48" s="154"/>
      <c r="AL48" s="219" t="s">
        <v>74</v>
      </c>
      <c r="AM48" s="219"/>
      <c r="AN48" s="219"/>
      <c r="AO48" s="176">
        <v>95.35012973246872</v>
      </c>
      <c r="AP48" s="219"/>
      <c r="AQ48" s="217"/>
      <c r="AR48" s="217">
        <v>95.35012973246872</v>
      </c>
    </row>
    <row r="49" spans="3:44" ht="14.25" customHeight="1">
      <c r="C49" s="164"/>
      <c r="D49" s="156" t="s">
        <v>29</v>
      </c>
      <c r="E49" s="243" t="s">
        <v>69</v>
      </c>
      <c r="F49" s="253">
        <v>56.464800000000004</v>
      </c>
      <c r="G49" s="253">
        <v>55.62480000000001</v>
      </c>
      <c r="H49" s="253">
        <v>55.1488</v>
      </c>
      <c r="I49" s="253">
        <v>55.62480000000001</v>
      </c>
      <c r="J49" s="253">
        <v>57.372</v>
      </c>
      <c r="AK49" s="151" t="s">
        <v>48</v>
      </c>
      <c r="AL49" s="183" t="s">
        <v>127</v>
      </c>
      <c r="AM49" s="174"/>
      <c r="AN49" s="174"/>
      <c r="AO49" s="178">
        <v>441.2174297324687</v>
      </c>
      <c r="AP49" s="183"/>
      <c r="AQ49" s="230"/>
      <c r="AR49" s="178">
        <v>459.0759297324687</v>
      </c>
    </row>
    <row r="50" spans="37:44" ht="14.25" customHeight="1">
      <c r="AK50" s="148" t="s">
        <v>49</v>
      </c>
      <c r="AL50" s="183" t="s">
        <v>19</v>
      </c>
      <c r="AM50" s="174"/>
      <c r="AN50" s="174"/>
      <c r="AO50" s="181">
        <v>-111.2174297324687</v>
      </c>
      <c r="AP50" s="151"/>
      <c r="AQ50" s="249"/>
      <c r="AR50" s="249">
        <v>-129.0759297324687</v>
      </c>
    </row>
    <row r="51" spans="3:44" ht="14.25" customHeight="1">
      <c r="C51" s="142"/>
      <c r="AK51" s="244" t="s">
        <v>219</v>
      </c>
      <c r="AL51" s="251" t="s">
        <v>131</v>
      </c>
      <c r="AM51" s="219"/>
      <c r="AN51" s="219"/>
      <c r="AO51" s="264">
        <v>4.011067543022443</v>
      </c>
      <c r="AP51" s="244"/>
      <c r="AQ51" s="261"/>
      <c r="AR51" s="261">
        <v>4.173417543022443</v>
      </c>
    </row>
    <row r="52" spans="37:44" ht="14.25" customHeight="1">
      <c r="AK52" s="219"/>
      <c r="AL52" s="200" t="s">
        <v>143</v>
      </c>
      <c r="AM52" s="200"/>
      <c r="AN52" s="200"/>
      <c r="AO52" s="160">
        <v>45.58546114598314</v>
      </c>
      <c r="AP52" s="200"/>
      <c r="AQ52" s="170"/>
      <c r="AR52" s="160">
        <v>46.54938021353769</v>
      </c>
    </row>
    <row r="53" spans="37:44" ht="14.25" customHeight="1">
      <c r="AK53" s="156"/>
      <c r="AL53" s="156" t="s">
        <v>134</v>
      </c>
      <c r="AM53" s="156"/>
      <c r="AN53" s="156"/>
      <c r="AO53" s="172">
        <v>12.465509359716169</v>
      </c>
      <c r="AP53" s="156"/>
      <c r="AQ53" s="173"/>
      <c r="AR53" s="172">
        <v>11.980588926117695</v>
      </c>
    </row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mergeCells count="29">
    <mergeCell ref="C6:J6"/>
    <mergeCell ref="O4:V4"/>
    <mergeCell ref="O5:V5"/>
    <mergeCell ref="AK4:AR4"/>
    <mergeCell ref="AK5:AR5"/>
    <mergeCell ref="Z4:AG4"/>
    <mergeCell ref="Z5:AG5"/>
    <mergeCell ref="C4:J4"/>
    <mergeCell ref="C5:J5"/>
    <mergeCell ref="C8:J8"/>
    <mergeCell ref="C9:J9"/>
    <mergeCell ref="R9:V9"/>
    <mergeCell ref="AC9:AG9"/>
    <mergeCell ref="F15:J15"/>
    <mergeCell ref="O9:O10"/>
    <mergeCell ref="P9:P10"/>
    <mergeCell ref="C15:C16"/>
    <mergeCell ref="D15:D16"/>
    <mergeCell ref="C34:C35"/>
    <mergeCell ref="D34:D35"/>
    <mergeCell ref="F34:J34"/>
    <mergeCell ref="O30:O31"/>
    <mergeCell ref="P30:P31"/>
    <mergeCell ref="AM14:AO14"/>
    <mergeCell ref="AP14:AR14"/>
    <mergeCell ref="AM35:AO35"/>
    <mergeCell ref="AP35:AR35"/>
    <mergeCell ref="R30:V30"/>
    <mergeCell ref="AC30:AG30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portrait" paperSize="9" r:id="rId1"/>
  <headerFooter alignWithMargins="0">
    <oddHeader>&amp;CDODR Wrocław - Kalkulacje rolnicze - maj - 2008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42"/>
  <sheetViews>
    <sheetView showZeros="0" zoomScale="75" zoomScaleNormal="75" workbookViewId="0" topLeftCell="A1">
      <selection activeCell="A1" sqref="A1"/>
    </sheetView>
  </sheetViews>
  <sheetFormatPr defaultColWidth="9.00390625" defaultRowHeight="12.75"/>
  <cols>
    <col min="1" max="2" width="5.875" style="141" customWidth="1"/>
    <col min="3" max="3" width="3.625" style="141" customWidth="1"/>
    <col min="4" max="4" width="29.50390625" style="141" customWidth="1"/>
    <col min="5" max="10" width="13.50390625" style="141" customWidth="1"/>
    <col min="11" max="14" width="9.375" style="141" customWidth="1"/>
    <col min="15" max="15" width="20.625" style="141" customWidth="1"/>
    <col min="16" max="29" width="7.625" style="141" customWidth="1"/>
    <col min="30" max="16384" width="9.375" style="141" customWidth="1"/>
  </cols>
  <sheetData>
    <row r="1" spans="24:28" s="140" customFormat="1" ht="12.75">
      <c r="X1" s="184"/>
      <c r="Z1" s="184"/>
      <c r="AB1" s="184"/>
    </row>
    <row r="5" spans="3:29" ht="18.75">
      <c r="C5" s="270" t="s">
        <v>43</v>
      </c>
      <c r="D5" s="270"/>
      <c r="E5" s="270"/>
      <c r="F5" s="270"/>
      <c r="G5" s="270"/>
      <c r="H5" s="270"/>
      <c r="I5" s="270"/>
      <c r="J5" s="270"/>
      <c r="K5" s="185"/>
      <c r="L5" s="185"/>
      <c r="M5" s="186"/>
      <c r="O5" s="270" t="s">
        <v>40</v>
      </c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</row>
    <row r="6" spans="3:28" ht="6" customHeight="1">
      <c r="C6" s="142"/>
      <c r="P6" s="188"/>
      <c r="Q6" s="189"/>
      <c r="R6" s="188"/>
      <c r="T6" s="188"/>
      <c r="V6" s="188"/>
      <c r="X6" s="188"/>
      <c r="Z6" s="188"/>
      <c r="AB6" s="188"/>
    </row>
    <row r="7" spans="3:28" ht="12.75" customHeight="1">
      <c r="C7" s="142"/>
      <c r="P7" s="147" t="s">
        <v>144</v>
      </c>
      <c r="R7" s="188"/>
      <c r="T7" s="188"/>
      <c r="V7" s="188"/>
      <c r="X7" s="188"/>
      <c r="Z7" s="188"/>
      <c r="AB7" s="188"/>
    </row>
    <row r="8" spans="3:28" ht="12.75" customHeight="1">
      <c r="C8" s="142"/>
      <c r="D8" s="141" t="s">
        <v>32</v>
      </c>
      <c r="P8" s="188"/>
      <c r="R8" s="188"/>
      <c r="T8" s="188"/>
      <c r="V8" s="188"/>
      <c r="X8" s="188"/>
      <c r="Z8" s="188"/>
      <c r="AB8" s="188"/>
    </row>
    <row r="9" spans="3:29" ht="12.75" customHeight="1">
      <c r="C9" s="142"/>
      <c r="D9" s="141" t="s">
        <v>23</v>
      </c>
      <c r="O9" s="152"/>
      <c r="P9" s="190" t="s">
        <v>145</v>
      </c>
      <c r="Q9" s="180" t="s">
        <v>146</v>
      </c>
      <c r="R9" s="190" t="s">
        <v>145</v>
      </c>
      <c r="S9" s="180" t="s">
        <v>147</v>
      </c>
      <c r="T9" s="190" t="s">
        <v>145</v>
      </c>
      <c r="U9" s="180" t="s">
        <v>148</v>
      </c>
      <c r="V9" s="190" t="s">
        <v>145</v>
      </c>
      <c r="W9" s="180" t="s">
        <v>149</v>
      </c>
      <c r="X9" s="191" t="s">
        <v>145</v>
      </c>
      <c r="Y9" s="180" t="s">
        <v>150</v>
      </c>
      <c r="Z9" s="190" t="s">
        <v>145</v>
      </c>
      <c r="AA9" s="180" t="s">
        <v>151</v>
      </c>
      <c r="AB9" s="190" t="s">
        <v>145</v>
      </c>
      <c r="AC9" s="180" t="s">
        <v>152</v>
      </c>
    </row>
    <row r="10" spans="3:29" ht="12.75" customHeight="1">
      <c r="C10" s="142"/>
      <c r="D10" s="141" t="s">
        <v>24</v>
      </c>
      <c r="O10" s="154" t="s">
        <v>153</v>
      </c>
      <c r="P10" s="192" t="s">
        <v>70</v>
      </c>
      <c r="Q10" s="163" t="s">
        <v>154</v>
      </c>
      <c r="R10" s="192" t="s">
        <v>70</v>
      </c>
      <c r="S10" s="163" t="s">
        <v>154</v>
      </c>
      <c r="T10" s="192" t="s">
        <v>70</v>
      </c>
      <c r="U10" s="163" t="s">
        <v>154</v>
      </c>
      <c r="V10" s="192" t="s">
        <v>70</v>
      </c>
      <c r="W10" s="163" t="s">
        <v>154</v>
      </c>
      <c r="X10" s="193" t="s">
        <v>70</v>
      </c>
      <c r="Y10" s="163" t="s">
        <v>154</v>
      </c>
      <c r="Z10" s="192" t="s">
        <v>70</v>
      </c>
      <c r="AA10" s="163" t="s">
        <v>154</v>
      </c>
      <c r="AB10" s="192" t="s">
        <v>70</v>
      </c>
      <c r="AC10" s="169" t="s">
        <v>154</v>
      </c>
    </row>
    <row r="11" spans="3:29" ht="12.75" customHeight="1">
      <c r="C11" s="142"/>
      <c r="D11" s="141" t="s">
        <v>25</v>
      </c>
      <c r="E11" s="141">
        <v>105</v>
      </c>
      <c r="F11" s="141" t="s">
        <v>34</v>
      </c>
      <c r="O11" s="156"/>
      <c r="P11" s="194"/>
      <c r="Q11" s="164" t="s">
        <v>42</v>
      </c>
      <c r="R11" s="194"/>
      <c r="S11" s="164" t="s">
        <v>42</v>
      </c>
      <c r="T11" s="194"/>
      <c r="U11" s="164" t="s">
        <v>42</v>
      </c>
      <c r="V11" s="194"/>
      <c r="W11" s="164" t="s">
        <v>42</v>
      </c>
      <c r="X11" s="195"/>
      <c r="Y11" s="164" t="s">
        <v>42</v>
      </c>
      <c r="Z11" s="194"/>
      <c r="AA11" s="164" t="s">
        <v>42</v>
      </c>
      <c r="AB11" s="194"/>
      <c r="AC11" s="164" t="s">
        <v>42</v>
      </c>
    </row>
    <row r="12" spans="3:29" ht="12.75" customHeight="1">
      <c r="C12" s="142"/>
      <c r="D12" s="141" t="s">
        <v>26</v>
      </c>
      <c r="O12" s="152" t="s">
        <v>155</v>
      </c>
      <c r="P12" s="196">
        <v>10</v>
      </c>
      <c r="Q12" s="197">
        <v>14.65</v>
      </c>
      <c r="R12" s="196">
        <v>10</v>
      </c>
      <c r="S12" s="197">
        <v>14.65</v>
      </c>
      <c r="T12" s="196">
        <v>10</v>
      </c>
      <c r="U12" s="197">
        <v>14.65</v>
      </c>
      <c r="V12" s="196">
        <v>10</v>
      </c>
      <c r="W12" s="197">
        <v>14.65</v>
      </c>
      <c r="X12" s="198"/>
      <c r="Y12" s="197"/>
      <c r="Z12" s="199"/>
      <c r="AA12" s="197"/>
      <c r="AB12" s="199"/>
      <c r="AC12" s="197"/>
    </row>
    <row r="13" spans="3:29" ht="12.75" customHeight="1">
      <c r="C13" s="142"/>
      <c r="O13" s="200" t="s">
        <v>156</v>
      </c>
      <c r="P13" s="201"/>
      <c r="Q13" s="170">
        <v>0</v>
      </c>
      <c r="R13" s="201"/>
      <c r="S13" s="170">
        <v>0</v>
      </c>
      <c r="T13" s="201"/>
      <c r="U13" s="170">
        <v>0</v>
      </c>
      <c r="V13" s="201"/>
      <c r="W13" s="170">
        <v>0</v>
      </c>
      <c r="X13" s="202">
        <v>10</v>
      </c>
      <c r="Y13" s="170">
        <v>15.49</v>
      </c>
      <c r="Z13" s="201">
        <v>10</v>
      </c>
      <c r="AA13" s="170">
        <v>15.49</v>
      </c>
      <c r="AB13" s="201">
        <v>10</v>
      </c>
      <c r="AC13" s="170">
        <v>15.49</v>
      </c>
    </row>
    <row r="14" spans="3:29" ht="12.75" customHeight="1">
      <c r="C14" s="203"/>
      <c r="D14" s="204"/>
      <c r="E14" s="205">
        <v>1</v>
      </c>
      <c r="F14" s="206">
        <v>2</v>
      </c>
      <c r="G14" s="207">
        <v>3</v>
      </c>
      <c r="H14" s="205">
        <v>4</v>
      </c>
      <c r="I14" s="206">
        <v>5</v>
      </c>
      <c r="J14" s="207">
        <v>6</v>
      </c>
      <c r="M14" s="208"/>
      <c r="O14" s="200" t="s">
        <v>157</v>
      </c>
      <c r="P14" s="201">
        <v>85</v>
      </c>
      <c r="Q14" s="170">
        <v>68</v>
      </c>
      <c r="R14" s="201">
        <v>75</v>
      </c>
      <c r="S14" s="170">
        <v>60</v>
      </c>
      <c r="T14" s="201">
        <v>60</v>
      </c>
      <c r="U14" s="170">
        <v>48</v>
      </c>
      <c r="V14" s="201">
        <v>60</v>
      </c>
      <c r="W14" s="170">
        <v>48</v>
      </c>
      <c r="X14" s="202">
        <v>83</v>
      </c>
      <c r="Y14" s="170">
        <v>66.4</v>
      </c>
      <c r="Z14" s="201">
        <v>48</v>
      </c>
      <c r="AA14" s="170">
        <v>38.4</v>
      </c>
      <c r="AB14" s="201">
        <v>23</v>
      </c>
      <c r="AC14" s="170">
        <v>18.4</v>
      </c>
    </row>
    <row r="15" spans="3:29" ht="12.75" customHeight="1">
      <c r="C15" s="209" t="s">
        <v>50</v>
      </c>
      <c r="D15" s="209" t="s">
        <v>33</v>
      </c>
      <c r="E15" s="209" t="s">
        <v>71</v>
      </c>
      <c r="F15" s="209" t="s">
        <v>71</v>
      </c>
      <c r="G15" s="209" t="s">
        <v>71</v>
      </c>
      <c r="H15" s="209" t="s">
        <v>71</v>
      </c>
      <c r="I15" s="209" t="s">
        <v>71</v>
      </c>
      <c r="J15" s="209" t="s">
        <v>71</v>
      </c>
      <c r="M15" s="210"/>
      <c r="O15" s="200" t="s">
        <v>158</v>
      </c>
      <c r="P15" s="201">
        <v>0</v>
      </c>
      <c r="Q15" s="170">
        <v>0</v>
      </c>
      <c r="R15" s="201">
        <v>0</v>
      </c>
      <c r="S15" s="170">
        <v>0</v>
      </c>
      <c r="T15" s="201">
        <v>0</v>
      </c>
      <c r="U15" s="170">
        <v>0</v>
      </c>
      <c r="V15" s="201">
        <v>0</v>
      </c>
      <c r="W15" s="170">
        <v>0</v>
      </c>
      <c r="X15" s="202">
        <v>0</v>
      </c>
      <c r="Y15" s="170">
        <v>0</v>
      </c>
      <c r="Z15" s="201">
        <v>25</v>
      </c>
      <c r="AA15" s="170">
        <v>18.75</v>
      </c>
      <c r="AB15" s="201">
        <v>23</v>
      </c>
      <c r="AC15" s="170">
        <v>17.25</v>
      </c>
    </row>
    <row r="16" spans="3:29" ht="12.75" customHeight="1">
      <c r="C16" s="143" t="s">
        <v>46</v>
      </c>
      <c r="D16" s="211" t="s">
        <v>138</v>
      </c>
      <c r="E16" s="173">
        <v>312.5</v>
      </c>
      <c r="F16" s="173">
        <v>312.5</v>
      </c>
      <c r="G16" s="173">
        <v>312.5</v>
      </c>
      <c r="H16" s="173">
        <v>312.5</v>
      </c>
      <c r="I16" s="173">
        <v>312.5</v>
      </c>
      <c r="J16" s="173">
        <v>312.5</v>
      </c>
      <c r="M16" s="149"/>
      <c r="O16" s="200" t="s">
        <v>160</v>
      </c>
      <c r="P16" s="201">
        <v>0</v>
      </c>
      <c r="Q16" s="170">
        <v>0</v>
      </c>
      <c r="R16" s="201">
        <v>0</v>
      </c>
      <c r="S16" s="170">
        <v>0</v>
      </c>
      <c r="T16" s="201">
        <v>20</v>
      </c>
      <c r="U16" s="170">
        <v>14</v>
      </c>
      <c r="V16" s="201">
        <v>0</v>
      </c>
      <c r="W16" s="170">
        <v>0</v>
      </c>
      <c r="X16" s="202">
        <v>0</v>
      </c>
      <c r="Y16" s="170">
        <v>0</v>
      </c>
      <c r="Z16" s="201">
        <v>0</v>
      </c>
      <c r="AA16" s="170">
        <v>0</v>
      </c>
      <c r="AB16" s="201">
        <v>23</v>
      </c>
      <c r="AC16" s="170">
        <v>16.1</v>
      </c>
    </row>
    <row r="17" spans="3:29" ht="12.75" customHeight="1">
      <c r="C17" s="154"/>
      <c r="D17" s="159" t="s">
        <v>3</v>
      </c>
      <c r="E17" s="212">
        <v>367.5</v>
      </c>
      <c r="F17" s="212">
        <v>367.5</v>
      </c>
      <c r="G17" s="212">
        <v>367.5</v>
      </c>
      <c r="H17" s="212">
        <v>367.5</v>
      </c>
      <c r="I17" s="212">
        <v>367.5</v>
      </c>
      <c r="J17" s="212">
        <v>367.5</v>
      </c>
      <c r="M17" s="149"/>
      <c r="O17" s="200" t="s">
        <v>162</v>
      </c>
      <c r="P17" s="201">
        <v>0</v>
      </c>
      <c r="Q17" s="170">
        <v>0</v>
      </c>
      <c r="R17" s="201">
        <v>0</v>
      </c>
      <c r="S17" s="170">
        <v>0</v>
      </c>
      <c r="T17" s="201">
        <v>0</v>
      </c>
      <c r="U17" s="170">
        <v>0</v>
      </c>
      <c r="V17" s="201">
        <v>15</v>
      </c>
      <c r="W17" s="170">
        <v>9.75</v>
      </c>
      <c r="X17" s="202">
        <v>0</v>
      </c>
      <c r="Y17" s="170">
        <v>0</v>
      </c>
      <c r="Z17" s="201">
        <v>0</v>
      </c>
      <c r="AA17" s="170">
        <v>0</v>
      </c>
      <c r="AB17" s="201">
        <v>0</v>
      </c>
      <c r="AC17" s="170">
        <v>0</v>
      </c>
    </row>
    <row r="18" spans="3:29" ht="12.75" customHeight="1">
      <c r="C18" s="164"/>
      <c r="D18" s="167" t="s">
        <v>4</v>
      </c>
      <c r="E18" s="168">
        <v>-55</v>
      </c>
      <c r="F18" s="168">
        <v>-55</v>
      </c>
      <c r="G18" s="168">
        <v>-55</v>
      </c>
      <c r="H18" s="168">
        <v>-55</v>
      </c>
      <c r="I18" s="168">
        <v>-55</v>
      </c>
      <c r="J18" s="168">
        <v>-55</v>
      </c>
      <c r="M18" s="215"/>
      <c r="O18" s="200" t="s">
        <v>164</v>
      </c>
      <c r="P18" s="201">
        <v>0</v>
      </c>
      <c r="Q18" s="170">
        <v>0</v>
      </c>
      <c r="R18" s="201">
        <v>15</v>
      </c>
      <c r="S18" s="170">
        <v>9.75</v>
      </c>
      <c r="T18" s="201">
        <v>0</v>
      </c>
      <c r="U18" s="170">
        <v>0</v>
      </c>
      <c r="V18" s="201">
        <v>0</v>
      </c>
      <c r="W18" s="170">
        <v>0</v>
      </c>
      <c r="X18" s="202">
        <v>0</v>
      </c>
      <c r="Y18" s="170">
        <v>0</v>
      </c>
      <c r="Z18" s="201">
        <v>0</v>
      </c>
      <c r="AA18" s="170">
        <v>0</v>
      </c>
      <c r="AB18" s="201">
        <v>0</v>
      </c>
      <c r="AC18" s="170">
        <v>0</v>
      </c>
    </row>
    <row r="19" spans="3:29" ht="12.75" customHeight="1">
      <c r="C19" s="216">
        <v>1</v>
      </c>
      <c r="D19" s="217" t="s">
        <v>159</v>
      </c>
      <c r="E19" s="217"/>
      <c r="F19" s="217"/>
      <c r="G19" s="217"/>
      <c r="H19" s="217"/>
      <c r="I19" s="217"/>
      <c r="J19" s="217"/>
      <c r="M19" s="215"/>
      <c r="O19" s="200" t="s">
        <v>73</v>
      </c>
      <c r="P19" s="201">
        <v>5</v>
      </c>
      <c r="Q19" s="170">
        <v>3.5</v>
      </c>
      <c r="R19" s="201">
        <v>0</v>
      </c>
      <c r="S19" s="170">
        <v>0</v>
      </c>
      <c r="T19" s="201">
        <v>10</v>
      </c>
      <c r="U19" s="170">
        <v>7</v>
      </c>
      <c r="V19" s="201">
        <v>15</v>
      </c>
      <c r="W19" s="170">
        <v>10.5</v>
      </c>
      <c r="X19" s="202">
        <v>0</v>
      </c>
      <c r="Y19" s="170">
        <v>0</v>
      </c>
      <c r="Z19" s="201">
        <v>10</v>
      </c>
      <c r="AA19" s="170">
        <v>7</v>
      </c>
      <c r="AB19" s="201">
        <v>15</v>
      </c>
      <c r="AC19" s="170">
        <v>10.5</v>
      </c>
    </row>
    <row r="20" spans="3:29" ht="12.75" customHeight="1">
      <c r="C20" s="216"/>
      <c r="D20" s="212" t="s">
        <v>161</v>
      </c>
      <c r="E20" s="161">
        <v>19.767062431987156</v>
      </c>
      <c r="F20" s="161">
        <v>19.767062431987156</v>
      </c>
      <c r="G20" s="161">
        <v>19.767062431987156</v>
      </c>
      <c r="H20" s="161">
        <v>19.767062431987156</v>
      </c>
      <c r="I20" s="161">
        <v>19.767062431987156</v>
      </c>
      <c r="J20" s="161">
        <v>19.767062431987156</v>
      </c>
      <c r="M20" s="218"/>
      <c r="O20" s="200" t="s">
        <v>167</v>
      </c>
      <c r="P20" s="201">
        <v>0</v>
      </c>
      <c r="Q20" s="170">
        <v>0</v>
      </c>
      <c r="R20" s="201">
        <v>0</v>
      </c>
      <c r="S20" s="170">
        <v>0</v>
      </c>
      <c r="T20" s="201">
        <v>0</v>
      </c>
      <c r="U20" s="170">
        <v>0</v>
      </c>
      <c r="V20" s="201">
        <v>0</v>
      </c>
      <c r="W20" s="170">
        <v>0</v>
      </c>
      <c r="X20" s="202">
        <v>7</v>
      </c>
      <c r="Y20" s="170">
        <v>7.7</v>
      </c>
      <c r="Z20" s="201">
        <v>0</v>
      </c>
      <c r="AA20" s="170">
        <v>0</v>
      </c>
      <c r="AB20" s="201">
        <v>0</v>
      </c>
      <c r="AC20" s="170">
        <v>0</v>
      </c>
    </row>
    <row r="21" spans="3:29" ht="12.75" customHeight="1">
      <c r="C21" s="216"/>
      <c r="D21" s="212" t="s">
        <v>163</v>
      </c>
      <c r="E21" s="161">
        <v>63.8513062378216</v>
      </c>
      <c r="F21" s="161">
        <v>45.60807588415829</v>
      </c>
      <c r="G21" s="161">
        <v>0</v>
      </c>
      <c r="H21" s="161">
        <v>36.486460707326636</v>
      </c>
      <c r="I21" s="161">
        <v>0</v>
      </c>
      <c r="J21" s="161">
        <v>63.8513062378216</v>
      </c>
      <c r="M21" s="218"/>
      <c r="O21" s="219" t="s">
        <v>169</v>
      </c>
      <c r="P21" s="220">
        <v>0</v>
      </c>
      <c r="Q21" s="217">
        <v>0</v>
      </c>
      <c r="R21" s="220">
        <v>0</v>
      </c>
      <c r="S21" s="217">
        <v>0</v>
      </c>
      <c r="T21" s="220">
        <v>0</v>
      </c>
      <c r="U21" s="217">
        <v>0</v>
      </c>
      <c r="V21" s="221">
        <v>0</v>
      </c>
      <c r="W21" s="173">
        <v>0</v>
      </c>
      <c r="X21" s="222">
        <v>0</v>
      </c>
      <c r="Y21" s="217">
        <v>0</v>
      </c>
      <c r="Z21" s="220">
        <v>7</v>
      </c>
      <c r="AA21" s="217">
        <v>6.09</v>
      </c>
      <c r="AB21" s="220">
        <v>6</v>
      </c>
      <c r="AC21" s="217">
        <v>5.22</v>
      </c>
    </row>
    <row r="22" spans="3:29" ht="12.75" customHeight="1">
      <c r="C22" s="216"/>
      <c r="D22" s="212" t="s">
        <v>165</v>
      </c>
      <c r="E22" s="161">
        <v>1.05</v>
      </c>
      <c r="F22" s="161">
        <v>1.05</v>
      </c>
      <c r="G22" s="161">
        <v>1.05</v>
      </c>
      <c r="H22" s="161">
        <v>1.05</v>
      </c>
      <c r="I22" s="161">
        <v>1.05</v>
      </c>
      <c r="J22" s="161">
        <v>1.05</v>
      </c>
      <c r="M22" s="218"/>
      <c r="O22" s="174" t="s">
        <v>171</v>
      </c>
      <c r="P22" s="223">
        <v>100</v>
      </c>
      <c r="Q22" s="175">
        <v>86.15</v>
      </c>
      <c r="R22" s="223">
        <v>100</v>
      </c>
      <c r="S22" s="175">
        <v>84.4</v>
      </c>
      <c r="T22" s="223">
        <v>100</v>
      </c>
      <c r="U22" s="175">
        <v>83.65</v>
      </c>
      <c r="V22" s="223">
        <v>100</v>
      </c>
      <c r="W22" s="175">
        <v>82.9</v>
      </c>
      <c r="X22" s="224">
        <v>100</v>
      </c>
      <c r="Y22" s="175">
        <v>89.59</v>
      </c>
      <c r="Z22" s="223">
        <v>100</v>
      </c>
      <c r="AA22" s="175">
        <v>85.73</v>
      </c>
      <c r="AB22" s="223">
        <v>100</v>
      </c>
      <c r="AC22" s="175">
        <v>82.96</v>
      </c>
    </row>
    <row r="23" spans="3:29" ht="12.75" customHeight="1">
      <c r="C23" s="216"/>
      <c r="D23" s="212" t="s">
        <v>166</v>
      </c>
      <c r="E23" s="161">
        <v>19.75</v>
      </c>
      <c r="F23" s="161">
        <v>19.75</v>
      </c>
      <c r="G23" s="161">
        <v>19.75</v>
      </c>
      <c r="H23" s="161">
        <v>19.75</v>
      </c>
      <c r="I23" s="161">
        <v>19.75</v>
      </c>
      <c r="J23" s="161">
        <v>19.75</v>
      </c>
      <c r="M23" s="218"/>
      <c r="O23" s="156" t="s">
        <v>173</v>
      </c>
      <c r="P23" s="157"/>
      <c r="Q23" s="164">
        <v>6</v>
      </c>
      <c r="R23" s="225"/>
      <c r="S23" s="164">
        <v>4</v>
      </c>
      <c r="T23" s="226"/>
      <c r="U23" s="148">
        <v>3</v>
      </c>
      <c r="V23" s="226"/>
      <c r="W23" s="148">
        <v>1</v>
      </c>
      <c r="X23" s="227"/>
      <c r="Y23" s="164">
        <v>7</v>
      </c>
      <c r="Z23" s="225"/>
      <c r="AA23" s="164">
        <v>5</v>
      </c>
      <c r="AB23" s="225"/>
      <c r="AC23" s="164">
        <v>2</v>
      </c>
    </row>
    <row r="24" spans="3:28" ht="12.75" customHeight="1">
      <c r="C24" s="216"/>
      <c r="D24" s="212" t="s">
        <v>168</v>
      </c>
      <c r="E24" s="161">
        <v>103.68</v>
      </c>
      <c r="F24" s="161">
        <v>103.68</v>
      </c>
      <c r="G24" s="161">
        <v>103.68</v>
      </c>
      <c r="H24" s="161">
        <v>86.4</v>
      </c>
      <c r="I24" s="161">
        <v>132.48</v>
      </c>
      <c r="J24" s="161">
        <v>103.68</v>
      </c>
      <c r="M24" s="218"/>
      <c r="P24" s="188"/>
      <c r="R24" s="188"/>
      <c r="T24" s="188"/>
      <c r="V24" s="188"/>
      <c r="X24" s="188"/>
      <c r="Z24" s="188"/>
      <c r="AB24" s="188"/>
    </row>
    <row r="25" spans="3:28" ht="12.75" customHeight="1">
      <c r="C25" s="216"/>
      <c r="D25" s="212" t="s">
        <v>170</v>
      </c>
      <c r="E25" s="161">
        <v>0</v>
      </c>
      <c r="F25" s="161">
        <v>0</v>
      </c>
      <c r="G25" s="161">
        <v>8.75</v>
      </c>
      <c r="H25" s="161">
        <v>0</v>
      </c>
      <c r="I25" s="161">
        <v>0</v>
      </c>
      <c r="J25" s="161">
        <v>0</v>
      </c>
      <c r="M25" s="218"/>
      <c r="P25" s="147" t="s">
        <v>175</v>
      </c>
      <c r="R25" s="188"/>
      <c r="T25" s="188"/>
      <c r="V25" s="188"/>
      <c r="X25" s="188"/>
      <c r="Z25" s="188"/>
      <c r="AB25" s="188"/>
    </row>
    <row r="26" spans="3:28" ht="12.75" customHeight="1">
      <c r="C26" s="216"/>
      <c r="D26" s="212" t="s">
        <v>172</v>
      </c>
      <c r="E26" s="161">
        <v>129.14269197742422</v>
      </c>
      <c r="F26" s="161">
        <v>209.85687446331437</v>
      </c>
      <c r="G26" s="161">
        <v>322.85672994356054</v>
      </c>
      <c r="H26" s="161">
        <v>0</v>
      </c>
      <c r="I26" s="161">
        <v>0</v>
      </c>
      <c r="J26" s="161">
        <v>0</v>
      </c>
      <c r="M26" s="218"/>
      <c r="P26" s="188"/>
      <c r="R26" s="188"/>
      <c r="T26" s="188"/>
      <c r="V26" s="188"/>
      <c r="X26" s="188"/>
      <c r="Z26" s="188"/>
      <c r="AB26" s="188"/>
    </row>
    <row r="27" spans="3:29" ht="12.75" customHeight="1">
      <c r="C27" s="216"/>
      <c r="D27" s="212" t="s">
        <v>174</v>
      </c>
      <c r="E27" s="161">
        <v>0</v>
      </c>
      <c r="F27" s="161">
        <v>0</v>
      </c>
      <c r="G27" s="161">
        <v>0</v>
      </c>
      <c r="H27" s="161">
        <v>126.39438587429639</v>
      </c>
      <c r="I27" s="161">
        <v>189.59157881144458</v>
      </c>
      <c r="J27" s="161">
        <v>88.47607011200748</v>
      </c>
      <c r="M27" s="218"/>
      <c r="O27" s="152"/>
      <c r="P27" s="190" t="s">
        <v>145</v>
      </c>
      <c r="Q27" s="180" t="s">
        <v>146</v>
      </c>
      <c r="R27" s="190" t="s">
        <v>145</v>
      </c>
      <c r="S27" s="180" t="s">
        <v>147</v>
      </c>
      <c r="T27" s="190" t="s">
        <v>145</v>
      </c>
      <c r="U27" s="180" t="s">
        <v>148</v>
      </c>
      <c r="V27" s="190" t="s">
        <v>145</v>
      </c>
      <c r="W27" s="180" t="s">
        <v>149</v>
      </c>
      <c r="X27" s="191" t="s">
        <v>145</v>
      </c>
      <c r="Y27" s="180" t="s">
        <v>150</v>
      </c>
      <c r="Z27" s="190" t="s">
        <v>145</v>
      </c>
      <c r="AA27" s="180" t="s">
        <v>151</v>
      </c>
      <c r="AB27" s="190" t="s">
        <v>145</v>
      </c>
      <c r="AC27" s="180" t="s">
        <v>152</v>
      </c>
    </row>
    <row r="28" spans="3:29" ht="12.75" customHeight="1">
      <c r="C28" s="228">
        <v>2</v>
      </c>
      <c r="D28" s="175" t="s">
        <v>72</v>
      </c>
      <c r="E28" s="158">
        <v>337.241060647233</v>
      </c>
      <c r="F28" s="158">
        <v>399.71201277945977</v>
      </c>
      <c r="G28" s="158">
        <v>475.8537923755477</v>
      </c>
      <c r="H28" s="158">
        <v>289.8479090136102</v>
      </c>
      <c r="I28" s="158">
        <v>362.6386412434317</v>
      </c>
      <c r="J28" s="158">
        <v>296.5744387818162</v>
      </c>
      <c r="K28" s="153"/>
      <c r="L28" s="153"/>
      <c r="M28" s="231"/>
      <c r="O28" s="154" t="s">
        <v>153</v>
      </c>
      <c r="P28" s="192" t="s">
        <v>70</v>
      </c>
      <c r="Q28" s="163" t="s">
        <v>154</v>
      </c>
      <c r="R28" s="192" t="s">
        <v>70</v>
      </c>
      <c r="S28" s="163" t="s">
        <v>154</v>
      </c>
      <c r="T28" s="192" t="s">
        <v>70</v>
      </c>
      <c r="U28" s="163" t="s">
        <v>154</v>
      </c>
      <c r="V28" s="192" t="s">
        <v>70</v>
      </c>
      <c r="W28" s="163" t="s">
        <v>154</v>
      </c>
      <c r="X28" s="193" t="s">
        <v>70</v>
      </c>
      <c r="Y28" s="163" t="s">
        <v>154</v>
      </c>
      <c r="Z28" s="192" t="s">
        <v>70</v>
      </c>
      <c r="AA28" s="163" t="s">
        <v>154</v>
      </c>
      <c r="AB28" s="192" t="s">
        <v>70</v>
      </c>
      <c r="AC28" s="163" t="s">
        <v>154</v>
      </c>
    </row>
    <row r="29" spans="3:29" ht="12.75" customHeight="1">
      <c r="C29" s="232">
        <v>3</v>
      </c>
      <c r="D29" s="174" t="s">
        <v>2</v>
      </c>
      <c r="E29" s="172">
        <v>25.037037037037038</v>
      </c>
      <c r="F29" s="172">
        <v>25.037037037037038</v>
      </c>
      <c r="G29" s="172">
        <v>25.037037037037038</v>
      </c>
      <c r="H29" s="172">
        <v>25.037037037037038</v>
      </c>
      <c r="I29" s="172">
        <v>25.037037037037038</v>
      </c>
      <c r="J29" s="172">
        <v>25.037037037037038</v>
      </c>
      <c r="M29" s="218"/>
      <c r="O29" s="156"/>
      <c r="P29" s="194"/>
      <c r="Q29" s="164" t="s">
        <v>42</v>
      </c>
      <c r="R29" s="194"/>
      <c r="S29" s="164" t="s">
        <v>42</v>
      </c>
      <c r="T29" s="194"/>
      <c r="U29" s="164" t="s">
        <v>42</v>
      </c>
      <c r="V29" s="194"/>
      <c r="W29" s="164" t="s">
        <v>42</v>
      </c>
      <c r="X29" s="195"/>
      <c r="Y29" s="164" t="s">
        <v>42</v>
      </c>
      <c r="Z29" s="194"/>
      <c r="AA29" s="164" t="s">
        <v>42</v>
      </c>
      <c r="AB29" s="194"/>
      <c r="AC29" s="164" t="s">
        <v>42</v>
      </c>
    </row>
    <row r="30" spans="3:29" ht="12.75" customHeight="1">
      <c r="C30" s="144" t="s">
        <v>47</v>
      </c>
      <c r="D30" s="177" t="s">
        <v>139</v>
      </c>
      <c r="E30" s="175">
        <v>362.27809768427005</v>
      </c>
      <c r="F30" s="175">
        <v>424.74904981649684</v>
      </c>
      <c r="G30" s="175">
        <v>500.8908294125847</v>
      </c>
      <c r="H30" s="175">
        <v>314.8849460506473</v>
      </c>
      <c r="I30" s="175">
        <v>387.6756782804688</v>
      </c>
      <c r="J30" s="175">
        <v>321.61147581885325</v>
      </c>
      <c r="M30" s="215"/>
      <c r="O30" s="152" t="s">
        <v>155</v>
      </c>
      <c r="P30" s="196">
        <v>10</v>
      </c>
      <c r="Q30" s="197">
        <v>14.65</v>
      </c>
      <c r="R30" s="196">
        <v>10</v>
      </c>
      <c r="S30" s="197">
        <v>14.65</v>
      </c>
      <c r="T30" s="196">
        <v>10</v>
      </c>
      <c r="U30" s="197">
        <v>14.65</v>
      </c>
      <c r="V30" s="196">
        <v>10</v>
      </c>
      <c r="W30" s="197">
        <v>14.65</v>
      </c>
      <c r="X30" s="198"/>
      <c r="Y30" s="197"/>
      <c r="Z30" s="199"/>
      <c r="AA30" s="197"/>
      <c r="AB30" s="199"/>
      <c r="AC30" s="197"/>
    </row>
    <row r="31" spans="3:29" ht="12.75" customHeight="1">
      <c r="C31" s="144" t="s">
        <v>222</v>
      </c>
      <c r="D31" s="145" t="s">
        <v>137</v>
      </c>
      <c r="E31" s="175">
        <v>-49.77809768427005</v>
      </c>
      <c r="F31" s="175">
        <v>-112.24904981649684</v>
      </c>
      <c r="G31" s="175">
        <v>-188.3908294125847</v>
      </c>
      <c r="H31" s="175">
        <v>-2.3849460506472724</v>
      </c>
      <c r="I31" s="175">
        <v>-75.17567828046879</v>
      </c>
      <c r="J31" s="175">
        <v>-9.11147581885325</v>
      </c>
      <c r="M31" s="215"/>
      <c r="O31" s="200" t="s">
        <v>156</v>
      </c>
      <c r="P31" s="201"/>
      <c r="Q31" s="170">
        <v>0</v>
      </c>
      <c r="R31" s="201"/>
      <c r="S31" s="170">
        <v>0</v>
      </c>
      <c r="T31" s="201"/>
      <c r="U31" s="170">
        <v>0</v>
      </c>
      <c r="V31" s="201"/>
      <c r="W31" s="170">
        <v>0</v>
      </c>
      <c r="X31" s="202">
        <v>10</v>
      </c>
      <c r="Y31" s="170">
        <v>15.49</v>
      </c>
      <c r="Z31" s="201">
        <v>10</v>
      </c>
      <c r="AA31" s="170">
        <v>15.49</v>
      </c>
      <c r="AB31" s="201">
        <v>10</v>
      </c>
      <c r="AC31" s="170">
        <v>15.49</v>
      </c>
    </row>
    <row r="32" spans="3:29" ht="12.75" customHeight="1">
      <c r="C32" s="216" t="s">
        <v>48</v>
      </c>
      <c r="D32" s="217" t="s">
        <v>6</v>
      </c>
      <c r="E32" s="176"/>
      <c r="F32" s="176"/>
      <c r="G32" s="176"/>
      <c r="H32" s="176"/>
      <c r="I32" s="176"/>
      <c r="J32" s="176"/>
      <c r="M32" s="218"/>
      <c r="O32" s="200" t="s">
        <v>157</v>
      </c>
      <c r="P32" s="201">
        <v>85</v>
      </c>
      <c r="Q32" s="170">
        <v>36.894096837535386</v>
      </c>
      <c r="R32" s="201">
        <v>75</v>
      </c>
      <c r="S32" s="170">
        <v>32.55361485664887</v>
      </c>
      <c r="T32" s="201">
        <v>60</v>
      </c>
      <c r="U32" s="170">
        <v>26.042891885319094</v>
      </c>
      <c r="V32" s="201">
        <v>60</v>
      </c>
      <c r="W32" s="170">
        <v>26.042891885319094</v>
      </c>
      <c r="X32" s="202">
        <v>83</v>
      </c>
      <c r="Y32" s="170">
        <v>36.02600044135808</v>
      </c>
      <c r="Z32" s="201">
        <v>48</v>
      </c>
      <c r="AA32" s="170">
        <v>20.834313508255278</v>
      </c>
      <c r="AB32" s="201">
        <v>23</v>
      </c>
      <c r="AC32" s="170">
        <v>9.983108556038987</v>
      </c>
    </row>
    <row r="33" spans="3:29" ht="12.75" customHeight="1">
      <c r="C33" s="232"/>
      <c r="D33" s="173" t="s">
        <v>5</v>
      </c>
      <c r="E33" s="172">
        <v>29.704391534391533</v>
      </c>
      <c r="F33" s="172">
        <v>29.704391534391533</v>
      </c>
      <c r="G33" s="172">
        <v>29.704391534391533</v>
      </c>
      <c r="H33" s="172">
        <v>28.347197885185185</v>
      </c>
      <c r="I33" s="172">
        <v>28.347197885185185</v>
      </c>
      <c r="J33" s="172">
        <v>28.347197885185185</v>
      </c>
      <c r="M33" s="218"/>
      <c r="O33" s="200" t="s">
        <v>158</v>
      </c>
      <c r="P33" s="201">
        <v>0</v>
      </c>
      <c r="Q33" s="170">
        <v>0</v>
      </c>
      <c r="R33" s="201">
        <v>0</v>
      </c>
      <c r="S33" s="170">
        <v>0</v>
      </c>
      <c r="T33" s="201">
        <v>0</v>
      </c>
      <c r="U33" s="170">
        <v>0</v>
      </c>
      <c r="V33" s="201">
        <v>0</v>
      </c>
      <c r="W33" s="170">
        <v>0</v>
      </c>
      <c r="X33" s="202">
        <v>0</v>
      </c>
      <c r="Y33" s="170">
        <v>0</v>
      </c>
      <c r="Z33" s="201">
        <v>25</v>
      </c>
      <c r="AA33" s="170">
        <v>11.444271008543048</v>
      </c>
      <c r="AB33" s="201">
        <v>23</v>
      </c>
      <c r="AC33" s="170">
        <v>10.528729327859603</v>
      </c>
    </row>
    <row r="34" spans="3:29" ht="12.75" customHeight="1">
      <c r="C34" s="228" t="s">
        <v>49</v>
      </c>
      <c r="D34" s="175" t="s">
        <v>176</v>
      </c>
      <c r="E34" s="158">
        <v>391.9824892186616</v>
      </c>
      <c r="F34" s="158">
        <v>454.4534413508884</v>
      </c>
      <c r="G34" s="158">
        <v>530.5952209469763</v>
      </c>
      <c r="H34" s="158">
        <v>343.2321439358325</v>
      </c>
      <c r="I34" s="158">
        <v>416.022876165654</v>
      </c>
      <c r="J34" s="158">
        <v>349.95867370403846</v>
      </c>
      <c r="M34" s="218"/>
      <c r="O34" s="200" t="s">
        <v>160</v>
      </c>
      <c r="P34" s="201">
        <v>0</v>
      </c>
      <c r="Q34" s="170">
        <v>0</v>
      </c>
      <c r="R34" s="201">
        <v>0</v>
      </c>
      <c r="S34" s="170">
        <v>0</v>
      </c>
      <c r="T34" s="201">
        <v>20</v>
      </c>
      <c r="U34" s="170">
        <v>8.180663019484275</v>
      </c>
      <c r="V34" s="201">
        <v>0</v>
      </c>
      <c r="W34" s="170">
        <v>0</v>
      </c>
      <c r="X34" s="202">
        <v>0</v>
      </c>
      <c r="Y34" s="170">
        <v>0</v>
      </c>
      <c r="Z34" s="201">
        <v>0</v>
      </c>
      <c r="AA34" s="170">
        <v>0</v>
      </c>
      <c r="AB34" s="201">
        <v>23</v>
      </c>
      <c r="AC34" s="170">
        <v>9.407762472406915</v>
      </c>
    </row>
    <row r="35" spans="3:29" ht="12.75" customHeight="1">
      <c r="C35" s="143" t="s">
        <v>219</v>
      </c>
      <c r="D35" s="145" t="s">
        <v>27</v>
      </c>
      <c r="E35" s="182">
        <v>-79.48248921866161</v>
      </c>
      <c r="F35" s="182">
        <v>-141.9534413508884</v>
      </c>
      <c r="G35" s="182">
        <v>-218.09522094697627</v>
      </c>
      <c r="H35" s="182">
        <v>-30.732143935832482</v>
      </c>
      <c r="I35" s="182">
        <v>-103.522876165654</v>
      </c>
      <c r="J35" s="182">
        <v>-37.45867370403846</v>
      </c>
      <c r="M35" s="215"/>
      <c r="O35" s="200" t="s">
        <v>162</v>
      </c>
      <c r="P35" s="201">
        <v>0</v>
      </c>
      <c r="Q35" s="170">
        <v>0</v>
      </c>
      <c r="R35" s="201">
        <v>0</v>
      </c>
      <c r="S35" s="170">
        <v>0</v>
      </c>
      <c r="T35" s="201">
        <v>0</v>
      </c>
      <c r="U35" s="170">
        <v>0</v>
      </c>
      <c r="V35" s="201">
        <v>15</v>
      </c>
      <c r="W35" s="170">
        <v>7.515061591223313</v>
      </c>
      <c r="X35" s="202">
        <v>0</v>
      </c>
      <c r="Y35" s="170">
        <v>0</v>
      </c>
      <c r="Z35" s="201">
        <v>0</v>
      </c>
      <c r="AA35" s="170">
        <v>0</v>
      </c>
      <c r="AB35" s="201">
        <v>0</v>
      </c>
      <c r="AC35" s="170">
        <v>0</v>
      </c>
    </row>
    <row r="36" spans="3:29" ht="12.75" customHeight="1">
      <c r="C36" s="228" t="s">
        <v>220</v>
      </c>
      <c r="D36" s="175" t="s">
        <v>35</v>
      </c>
      <c r="E36" s="158">
        <v>424.8364285714285</v>
      </c>
      <c r="F36" s="158">
        <v>424.8364285714285</v>
      </c>
      <c r="G36" s="158">
        <v>424.8364285714285</v>
      </c>
      <c r="H36" s="158">
        <v>226.57942857142854</v>
      </c>
      <c r="I36" s="158">
        <v>226.57942857142854</v>
      </c>
      <c r="J36" s="158">
        <v>226.57942857142854</v>
      </c>
      <c r="M36" s="215"/>
      <c r="O36" s="200" t="s">
        <v>164</v>
      </c>
      <c r="P36" s="201">
        <v>0</v>
      </c>
      <c r="Q36" s="170">
        <v>0</v>
      </c>
      <c r="R36" s="201">
        <v>15</v>
      </c>
      <c r="S36" s="170">
        <v>7.459862348947063</v>
      </c>
      <c r="T36" s="201">
        <v>0</v>
      </c>
      <c r="U36" s="170">
        <v>0</v>
      </c>
      <c r="V36" s="201">
        <v>0</v>
      </c>
      <c r="W36" s="170">
        <v>0</v>
      </c>
      <c r="X36" s="202">
        <v>0</v>
      </c>
      <c r="Y36" s="170">
        <v>0</v>
      </c>
      <c r="Z36" s="201">
        <v>0</v>
      </c>
      <c r="AA36" s="170">
        <v>0</v>
      </c>
      <c r="AB36" s="201">
        <v>0</v>
      </c>
      <c r="AC36" s="170">
        <v>0</v>
      </c>
    </row>
    <row r="37" spans="3:29" ht="12.75" customHeight="1">
      <c r="C37" s="233" t="s">
        <v>221</v>
      </c>
      <c r="D37" s="217" t="s">
        <v>176</v>
      </c>
      <c r="E37" s="176"/>
      <c r="F37" s="176"/>
      <c r="G37" s="176"/>
      <c r="H37" s="176"/>
      <c r="I37" s="176"/>
      <c r="J37" s="176"/>
      <c r="M37" s="215"/>
      <c r="O37" s="200" t="s">
        <v>73</v>
      </c>
      <c r="P37" s="201">
        <v>5</v>
      </c>
      <c r="Q37" s="170">
        <v>3.5</v>
      </c>
      <c r="R37" s="201">
        <v>0</v>
      </c>
      <c r="S37" s="170">
        <v>0</v>
      </c>
      <c r="T37" s="201">
        <v>10</v>
      </c>
      <c r="U37" s="170">
        <v>7</v>
      </c>
      <c r="V37" s="201">
        <v>15</v>
      </c>
      <c r="W37" s="170">
        <v>10.5</v>
      </c>
      <c r="X37" s="202">
        <v>0</v>
      </c>
      <c r="Y37" s="170">
        <v>0</v>
      </c>
      <c r="Z37" s="201">
        <v>10</v>
      </c>
      <c r="AA37" s="170">
        <v>7</v>
      </c>
      <c r="AB37" s="201">
        <v>15</v>
      </c>
      <c r="AC37" s="170">
        <v>10.5</v>
      </c>
    </row>
    <row r="38" spans="3:29" ht="12.75" customHeight="1">
      <c r="C38" s="216"/>
      <c r="D38" s="217" t="s">
        <v>177</v>
      </c>
      <c r="E38" s="176">
        <v>446.9824892186616</v>
      </c>
      <c r="F38" s="176">
        <v>509.4534413508884</v>
      </c>
      <c r="G38" s="176">
        <v>585.5952209469763</v>
      </c>
      <c r="H38" s="176">
        <v>398.2321439358325</v>
      </c>
      <c r="I38" s="176">
        <v>471.022876165654</v>
      </c>
      <c r="J38" s="176">
        <v>404.95867370403846</v>
      </c>
      <c r="M38" s="215"/>
      <c r="O38" s="200" t="s">
        <v>167</v>
      </c>
      <c r="P38" s="201">
        <v>0</v>
      </c>
      <c r="Q38" s="170">
        <v>0</v>
      </c>
      <c r="R38" s="201">
        <v>0</v>
      </c>
      <c r="S38" s="170">
        <v>0</v>
      </c>
      <c r="T38" s="201">
        <v>0</v>
      </c>
      <c r="U38" s="170">
        <v>0</v>
      </c>
      <c r="V38" s="201">
        <v>0</v>
      </c>
      <c r="W38" s="170">
        <v>0</v>
      </c>
      <c r="X38" s="202">
        <v>7</v>
      </c>
      <c r="Y38" s="170">
        <v>7.7</v>
      </c>
      <c r="Z38" s="201">
        <v>0</v>
      </c>
      <c r="AA38" s="170">
        <v>0</v>
      </c>
      <c r="AB38" s="201">
        <v>0</v>
      </c>
      <c r="AC38" s="170">
        <v>0</v>
      </c>
    </row>
    <row r="39" spans="3:29" ht="12.75" customHeight="1">
      <c r="C39" s="232"/>
      <c r="D39" s="168" t="s">
        <v>178</v>
      </c>
      <c r="E39" s="166">
        <v>871.8189177900902</v>
      </c>
      <c r="F39" s="166">
        <v>934.2898699223169</v>
      </c>
      <c r="G39" s="166">
        <v>1010.4316495184048</v>
      </c>
      <c r="H39" s="166">
        <v>624.811572507261</v>
      </c>
      <c r="I39" s="166">
        <v>697.6023047370825</v>
      </c>
      <c r="J39" s="166">
        <v>631.538102275467</v>
      </c>
      <c r="M39" s="215"/>
      <c r="O39" s="219" t="s">
        <v>169</v>
      </c>
      <c r="P39" s="220">
        <v>0</v>
      </c>
      <c r="Q39" s="217">
        <v>0</v>
      </c>
      <c r="R39" s="220">
        <v>0</v>
      </c>
      <c r="S39" s="217">
        <v>0</v>
      </c>
      <c r="T39" s="220">
        <v>0</v>
      </c>
      <c r="U39" s="217">
        <v>0</v>
      </c>
      <c r="V39" s="221">
        <v>0</v>
      </c>
      <c r="W39" s="173">
        <v>0</v>
      </c>
      <c r="X39" s="222">
        <v>0</v>
      </c>
      <c r="Y39" s="217">
        <v>0</v>
      </c>
      <c r="Z39" s="220">
        <v>7</v>
      </c>
      <c r="AA39" s="217">
        <v>6.09</v>
      </c>
      <c r="AB39" s="220">
        <v>6</v>
      </c>
      <c r="AC39" s="217">
        <v>5.22</v>
      </c>
    </row>
    <row r="40" spans="3:29" ht="14.25" customHeight="1">
      <c r="C40" s="233" t="s">
        <v>183</v>
      </c>
      <c r="D40" s="234" t="s">
        <v>179</v>
      </c>
      <c r="E40" s="197"/>
      <c r="F40" s="197"/>
      <c r="G40" s="197"/>
      <c r="H40" s="197"/>
      <c r="I40" s="197"/>
      <c r="J40" s="197"/>
      <c r="M40" s="215"/>
      <c r="O40" s="174" t="s">
        <v>171</v>
      </c>
      <c r="P40" s="223">
        <v>100</v>
      </c>
      <c r="Q40" s="175">
        <v>55.044096837535385</v>
      </c>
      <c r="R40" s="223">
        <v>100</v>
      </c>
      <c r="S40" s="175">
        <v>54.66347720559593</v>
      </c>
      <c r="T40" s="223">
        <v>100</v>
      </c>
      <c r="U40" s="175">
        <v>55.87355490480337</v>
      </c>
      <c r="V40" s="223">
        <v>100</v>
      </c>
      <c r="W40" s="175">
        <v>58.70795347654241</v>
      </c>
      <c r="X40" s="224">
        <v>100</v>
      </c>
      <c r="Y40" s="175">
        <v>59.216000441358084</v>
      </c>
      <c r="Z40" s="223">
        <v>100</v>
      </c>
      <c r="AA40" s="175">
        <v>60.85858451679833</v>
      </c>
      <c r="AB40" s="223">
        <v>100</v>
      </c>
      <c r="AC40" s="175">
        <v>61.1296003563055</v>
      </c>
    </row>
    <row r="41" spans="3:29" ht="14.25" customHeight="1">
      <c r="C41" s="216"/>
      <c r="D41" s="212" t="s">
        <v>180</v>
      </c>
      <c r="E41" s="235">
        <v>4.256976087796777</v>
      </c>
      <c r="F41" s="235">
        <v>4.851937536675128</v>
      </c>
      <c r="G41" s="235">
        <v>5.577097342352155</v>
      </c>
      <c r="H41" s="235">
        <v>3.7926870851031667</v>
      </c>
      <c r="I41" s="235">
        <v>4.4859321539586094</v>
      </c>
      <c r="J41" s="235">
        <v>3.8567492733717947</v>
      </c>
      <c r="O41" s="156" t="s">
        <v>173</v>
      </c>
      <c r="P41" s="157"/>
      <c r="Q41" s="164">
        <v>2</v>
      </c>
      <c r="R41" s="225"/>
      <c r="S41" s="164">
        <v>1</v>
      </c>
      <c r="T41" s="226"/>
      <c r="U41" s="148">
        <v>3</v>
      </c>
      <c r="V41" s="226"/>
      <c r="W41" s="148">
        <v>4</v>
      </c>
      <c r="X41" s="227"/>
      <c r="Y41" s="164">
        <v>5</v>
      </c>
      <c r="Z41" s="225"/>
      <c r="AA41" s="164">
        <v>6</v>
      </c>
      <c r="AB41" s="225"/>
      <c r="AC41" s="164">
        <v>7</v>
      </c>
    </row>
    <row r="42" spans="3:10" ht="12.75">
      <c r="C42" s="232"/>
      <c r="D42" s="168" t="s">
        <v>178</v>
      </c>
      <c r="E42" s="209">
        <v>8.303037312286573</v>
      </c>
      <c r="F42" s="209">
        <v>8.897998761164922</v>
      </c>
      <c r="G42" s="209">
        <v>9.623158566841951</v>
      </c>
      <c r="H42" s="209">
        <v>5.950586404831057</v>
      </c>
      <c r="I42" s="209">
        <v>6.643831473686499</v>
      </c>
      <c r="J42" s="209">
        <v>6.014648593099686</v>
      </c>
    </row>
  </sheetData>
  <mergeCells count="2">
    <mergeCell ref="C5:J5"/>
    <mergeCell ref="O5:AC5"/>
  </mergeCells>
  <printOptions horizontalCentered="1" verticalCentered="1"/>
  <pageMargins left="0" right="0" top="0.5905511811023623" bottom="0.5905511811023623" header="0.4724409448818898" footer="0.4724409448818898"/>
  <pageSetup fitToHeight="1" fitToWidth="1" horizontalDpi="300" verticalDpi="300" orientation="landscape" paperSize="9" r:id="rId1"/>
  <headerFooter alignWithMargins="0">
    <oddHeader>&amp;CDODR Wrocław - Kalkulacje rolnicze - maj - 2008 r.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showZeros="0" tabSelected="1" zoomScale="75" zoomScaleNormal="75" workbookViewId="0" topLeftCell="A1">
      <selection activeCell="A1" sqref="A1"/>
    </sheetView>
  </sheetViews>
  <sheetFormatPr defaultColWidth="9.00390625" defaultRowHeight="12.75"/>
  <cols>
    <col min="2" max="2" width="4.00390625" style="0" customWidth="1"/>
    <col min="3" max="3" width="30.875" style="0" customWidth="1"/>
    <col min="4" max="7" width="11.875" style="0" customWidth="1"/>
    <col min="8" max="8" width="12.0039062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6.5">
      <c r="B2" s="277" t="s">
        <v>44</v>
      </c>
      <c r="C2" s="277"/>
      <c r="D2" s="277"/>
      <c r="E2" s="277"/>
      <c r="F2" s="277"/>
      <c r="G2" s="277"/>
      <c r="H2" s="277"/>
      <c r="I2" s="1"/>
      <c r="J2" s="1"/>
    </row>
    <row r="3" spans="9:10" ht="9" customHeight="1">
      <c r="I3" s="1"/>
      <c r="J3" s="1"/>
    </row>
    <row r="4" spans="4:10" ht="12.75" customHeight="1">
      <c r="D4" s="1" t="s">
        <v>14</v>
      </c>
      <c r="I4" s="1"/>
      <c r="J4" s="1"/>
    </row>
    <row r="5" spans="4:10" ht="12.75" customHeight="1">
      <c r="D5" s="1" t="s">
        <v>181</v>
      </c>
      <c r="I5" s="1"/>
      <c r="J5" s="1"/>
    </row>
    <row r="6" spans="6:10" ht="7.5" customHeight="1">
      <c r="F6" s="1"/>
      <c r="G6" s="1"/>
      <c r="H6" s="1"/>
      <c r="I6" s="1"/>
      <c r="J6" s="1"/>
    </row>
    <row r="7" spans="2:10" ht="12.75" customHeight="1">
      <c r="B7" s="1"/>
      <c r="C7" s="4" t="s">
        <v>144</v>
      </c>
      <c r="D7" s="10" t="s">
        <v>182</v>
      </c>
      <c r="E7" s="11" t="s">
        <v>183</v>
      </c>
      <c r="F7" s="3" t="s">
        <v>184</v>
      </c>
      <c r="G7" s="11" t="s">
        <v>185</v>
      </c>
      <c r="H7" s="3" t="s">
        <v>186</v>
      </c>
      <c r="I7" s="1"/>
      <c r="J7" s="1"/>
    </row>
    <row r="8" spans="2:10" ht="12.75" customHeight="1">
      <c r="B8" s="276" t="s">
        <v>187</v>
      </c>
      <c r="C8" s="275"/>
      <c r="D8" s="3" t="s">
        <v>9</v>
      </c>
      <c r="E8" s="99" t="s">
        <v>7</v>
      </c>
      <c r="F8" s="3" t="s">
        <v>8</v>
      </c>
      <c r="G8" s="99" t="s">
        <v>7</v>
      </c>
      <c r="H8" s="3" t="s">
        <v>8</v>
      </c>
      <c r="I8" s="1"/>
      <c r="J8" s="1"/>
    </row>
    <row r="9" spans="2:10" ht="12.75" customHeight="1">
      <c r="B9" s="89" t="s">
        <v>46</v>
      </c>
      <c r="C9" s="106" t="s">
        <v>10</v>
      </c>
      <c r="D9" s="103">
        <v>7</v>
      </c>
      <c r="E9" s="102">
        <v>55</v>
      </c>
      <c r="F9" s="126">
        <v>385</v>
      </c>
      <c r="G9" s="102">
        <v>55</v>
      </c>
      <c r="H9" s="97">
        <v>385</v>
      </c>
      <c r="I9" s="1"/>
      <c r="J9" s="1"/>
    </row>
    <row r="10" spans="2:10" ht="12.75" customHeight="1">
      <c r="B10" s="37"/>
      <c r="C10" s="100" t="s">
        <v>11</v>
      </c>
      <c r="D10" s="104">
        <v>8</v>
      </c>
      <c r="E10" s="102">
        <v>55</v>
      </c>
      <c r="F10" s="127">
        <v>440</v>
      </c>
      <c r="G10" s="27">
        <v>55</v>
      </c>
      <c r="H10" s="97">
        <v>440</v>
      </c>
      <c r="I10" s="1"/>
      <c r="J10" s="1"/>
    </row>
    <row r="11" spans="2:10" ht="12.75" customHeight="1">
      <c r="B11" s="33">
        <v>1</v>
      </c>
      <c r="C11" s="15" t="s">
        <v>188</v>
      </c>
      <c r="D11" s="16">
        <v>4.03</v>
      </c>
      <c r="E11" s="17">
        <v>82.9</v>
      </c>
      <c r="F11" s="18">
        <v>334.08700000000005</v>
      </c>
      <c r="G11" s="19">
        <v>86.15</v>
      </c>
      <c r="H11" s="20">
        <v>347.18450000000007</v>
      </c>
      <c r="I11" s="1"/>
      <c r="J11" s="1"/>
    </row>
    <row r="12" spans="2:10" ht="12.75" customHeight="1">
      <c r="B12" s="62"/>
      <c r="C12" s="21" t="s">
        <v>189</v>
      </c>
      <c r="D12" s="22">
        <v>2.94</v>
      </c>
      <c r="E12" s="23">
        <v>82.96</v>
      </c>
      <c r="F12" s="24">
        <v>243.90239999999997</v>
      </c>
      <c r="G12" s="23">
        <v>89.59</v>
      </c>
      <c r="H12" s="25">
        <v>263.3946</v>
      </c>
      <c r="I12" s="1"/>
      <c r="J12" s="1"/>
    </row>
    <row r="13" spans="2:10" ht="12.75" customHeight="1">
      <c r="B13" s="33">
        <v>2</v>
      </c>
      <c r="C13" s="28" t="s">
        <v>190</v>
      </c>
      <c r="D13" s="29">
        <v>0.42</v>
      </c>
      <c r="E13" s="30">
        <v>276.9</v>
      </c>
      <c r="F13" s="31">
        <v>116.29799999999999</v>
      </c>
      <c r="G13" s="30"/>
      <c r="H13" s="32">
        <v>116.29799999999999</v>
      </c>
      <c r="I13" s="1"/>
      <c r="J13" s="1"/>
    </row>
    <row r="14" spans="2:10" ht="12.75" customHeight="1">
      <c r="B14" s="62"/>
      <c r="C14" s="34" t="s">
        <v>191</v>
      </c>
      <c r="D14" s="35">
        <v>0.48</v>
      </c>
      <c r="E14" s="36">
        <v>276.9</v>
      </c>
      <c r="F14" s="137">
        <v>132.91199999999998</v>
      </c>
      <c r="G14" s="36"/>
      <c r="H14" s="138">
        <v>132.91199999999998</v>
      </c>
      <c r="I14" s="1"/>
      <c r="J14" s="1"/>
    </row>
    <row r="15" spans="2:10" ht="12.75" customHeight="1">
      <c r="B15" s="33">
        <v>3</v>
      </c>
      <c r="C15" s="21" t="s">
        <v>192</v>
      </c>
      <c r="D15" s="38">
        <v>1.666</v>
      </c>
      <c r="E15" s="23">
        <v>98.48</v>
      </c>
      <c r="F15" s="24">
        <v>164.06768</v>
      </c>
      <c r="G15" s="23">
        <v>102.45</v>
      </c>
      <c r="H15" s="25">
        <v>170.6817</v>
      </c>
      <c r="I15" s="1"/>
      <c r="J15" s="1"/>
    </row>
    <row r="16" spans="2:10" ht="12.75" customHeight="1">
      <c r="B16" s="62"/>
      <c r="C16" s="6" t="s">
        <v>193</v>
      </c>
      <c r="D16" s="41">
        <v>1.904</v>
      </c>
      <c r="E16" s="19">
        <v>98.48</v>
      </c>
      <c r="F16" s="123">
        <v>187.50592</v>
      </c>
      <c r="G16" s="19">
        <v>102.45</v>
      </c>
      <c r="H16" s="122">
        <v>195.0648</v>
      </c>
      <c r="I16" s="1"/>
      <c r="J16" s="1"/>
    </row>
    <row r="17" spans="2:10" ht="12.75" customHeight="1">
      <c r="B17" s="33">
        <v>4</v>
      </c>
      <c r="C17" s="28" t="s">
        <v>194</v>
      </c>
      <c r="D17" s="31"/>
      <c r="E17" s="30"/>
      <c r="F17" s="42">
        <v>858.35508</v>
      </c>
      <c r="G17" s="30"/>
      <c r="H17" s="42">
        <v>897.5588000000001</v>
      </c>
      <c r="I17" s="1"/>
      <c r="J17" s="1"/>
    </row>
    <row r="18" spans="2:10" ht="12.75" customHeight="1">
      <c r="B18" s="62"/>
      <c r="C18" s="12" t="s">
        <v>195</v>
      </c>
      <c r="D18" s="40"/>
      <c r="E18" s="39"/>
      <c r="F18" s="120">
        <v>898.40732</v>
      </c>
      <c r="G18" s="128"/>
      <c r="H18" s="120">
        <v>938.5559000000002</v>
      </c>
      <c r="I18" s="1"/>
      <c r="J18" s="1"/>
    </row>
    <row r="19" spans="2:10" ht="12.75" customHeight="1">
      <c r="B19" s="33">
        <v>5</v>
      </c>
      <c r="C19" s="15" t="s">
        <v>196</v>
      </c>
      <c r="D19" s="44" t="s">
        <v>37</v>
      </c>
      <c r="E19" s="45">
        <v>7</v>
      </c>
      <c r="F19" s="31">
        <v>122.62215428571429</v>
      </c>
      <c r="G19" s="30"/>
      <c r="H19" s="32">
        <v>128.22268571428575</v>
      </c>
      <c r="I19" s="1"/>
      <c r="J19" s="1"/>
    </row>
    <row r="20" spans="2:10" ht="12.75" customHeight="1">
      <c r="B20" s="12"/>
      <c r="C20" s="12" t="s">
        <v>197</v>
      </c>
      <c r="D20" s="46" t="s">
        <v>37</v>
      </c>
      <c r="E20" s="47">
        <v>8</v>
      </c>
      <c r="F20" s="121">
        <v>112.300915</v>
      </c>
      <c r="G20" s="128"/>
      <c r="H20" s="87">
        <v>117.31948750000002</v>
      </c>
      <c r="I20" s="1"/>
      <c r="J20" s="1"/>
    </row>
    <row r="21" spans="2:10" ht="12.75" customHeight="1">
      <c r="B21" s="98">
        <v>6</v>
      </c>
      <c r="C21" s="26" t="s">
        <v>2</v>
      </c>
      <c r="D21" s="85" t="s">
        <v>42</v>
      </c>
      <c r="E21" s="105"/>
      <c r="F21" s="107">
        <v>11.147468571428572</v>
      </c>
      <c r="G21" s="92"/>
      <c r="H21" s="108">
        <v>11.656607792207796</v>
      </c>
      <c r="I21" s="1"/>
      <c r="J21" s="1"/>
    </row>
    <row r="22" spans="2:10" ht="12.75" customHeight="1">
      <c r="B22" s="91" t="s">
        <v>47</v>
      </c>
      <c r="C22" s="2" t="s">
        <v>139</v>
      </c>
      <c r="D22" s="85" t="s">
        <v>42</v>
      </c>
      <c r="E22" s="105">
        <v>7</v>
      </c>
      <c r="F22" s="107">
        <v>869.5025485714286</v>
      </c>
      <c r="G22" s="27"/>
      <c r="H22" s="108">
        <v>909.2154077922079</v>
      </c>
      <c r="I22" s="1"/>
      <c r="J22" s="1"/>
    </row>
    <row r="23" spans="2:10" ht="12.75" customHeight="1">
      <c r="B23" s="91" t="s">
        <v>222</v>
      </c>
      <c r="C23" s="90" t="s">
        <v>137</v>
      </c>
      <c r="D23" s="85" t="s">
        <v>42</v>
      </c>
      <c r="E23" s="105">
        <v>7</v>
      </c>
      <c r="F23" s="107">
        <v>-484.50254857142863</v>
      </c>
      <c r="G23" s="27"/>
      <c r="H23" s="108">
        <v>-524.2154077922079</v>
      </c>
      <c r="I23" s="1"/>
      <c r="J23" s="1"/>
    </row>
    <row r="24" spans="2:10" ht="12.75" customHeight="1">
      <c r="B24" s="91" t="s">
        <v>12</v>
      </c>
      <c r="C24" s="2" t="s">
        <v>139</v>
      </c>
      <c r="D24" s="85" t="s">
        <v>42</v>
      </c>
      <c r="E24" s="105">
        <v>8</v>
      </c>
      <c r="F24" s="107">
        <v>909.5547885714286</v>
      </c>
      <c r="G24" s="27"/>
      <c r="H24" s="108">
        <v>950.2125077922079</v>
      </c>
      <c r="I24" s="1"/>
      <c r="J24" s="1"/>
    </row>
    <row r="25" spans="2:10" ht="12.75" customHeight="1">
      <c r="B25" s="91" t="s">
        <v>13</v>
      </c>
      <c r="C25" s="90" t="s">
        <v>137</v>
      </c>
      <c r="D25" s="85" t="s">
        <v>42</v>
      </c>
      <c r="E25" s="105">
        <v>8</v>
      </c>
      <c r="F25" s="107">
        <v>-469.5547885714286</v>
      </c>
      <c r="G25" s="27"/>
      <c r="H25" s="108">
        <v>-510.21250779220793</v>
      </c>
      <c r="I25" s="1"/>
      <c r="J25" s="1"/>
    </row>
    <row r="26" spans="2:10" ht="12.75" customHeight="1">
      <c r="B26" s="33" t="s">
        <v>48</v>
      </c>
      <c r="C26" s="5" t="s">
        <v>41</v>
      </c>
      <c r="D26" s="48" t="s">
        <v>37</v>
      </c>
      <c r="E26" s="49">
        <v>7</v>
      </c>
      <c r="F26" s="50">
        <v>140.32695731092437</v>
      </c>
      <c r="G26" s="51"/>
      <c r="H26" s="52">
        <v>146.7361216195569</v>
      </c>
      <c r="I26" s="1"/>
      <c r="J26" s="1"/>
    </row>
    <row r="27" spans="2:10" ht="12.75" customHeight="1">
      <c r="B27" s="12"/>
      <c r="C27" s="53" t="s">
        <v>41</v>
      </c>
      <c r="D27" s="54" t="s">
        <v>37</v>
      </c>
      <c r="E27" s="55">
        <v>8</v>
      </c>
      <c r="F27" s="123">
        <v>147.39499966386555</v>
      </c>
      <c r="G27" s="139"/>
      <c r="H27" s="122">
        <v>153.9709039724981</v>
      </c>
      <c r="I27" s="1"/>
      <c r="J27" s="1"/>
    </row>
    <row r="28" spans="2:10" ht="12.75" customHeight="1">
      <c r="B28" s="33" t="s">
        <v>49</v>
      </c>
      <c r="C28" s="56" t="s">
        <v>198</v>
      </c>
      <c r="D28" s="44" t="s">
        <v>37</v>
      </c>
      <c r="E28" s="45">
        <v>7</v>
      </c>
      <c r="F28" s="31">
        <v>144.26135798319328</v>
      </c>
      <c r="G28" s="57"/>
      <c r="H28" s="32">
        <v>150.85021848739498</v>
      </c>
      <c r="I28" s="1"/>
      <c r="J28" s="1"/>
    </row>
    <row r="29" spans="2:10" ht="12.75" customHeight="1">
      <c r="B29" s="12"/>
      <c r="C29" s="58" t="s">
        <v>199</v>
      </c>
      <c r="D29" s="46" t="s">
        <v>37</v>
      </c>
      <c r="E29" s="47">
        <v>8</v>
      </c>
      <c r="F29" s="121">
        <v>132.11872352941177</v>
      </c>
      <c r="G29" s="59"/>
      <c r="H29" s="87">
        <v>138.02292647058826</v>
      </c>
      <c r="I29" s="1"/>
      <c r="J29" s="1"/>
    </row>
    <row r="30" spans="2:10" ht="12.75" customHeight="1">
      <c r="B30" s="33" t="s">
        <v>219</v>
      </c>
      <c r="C30" s="56" t="s">
        <v>200</v>
      </c>
      <c r="D30" s="33">
        <v>2.25</v>
      </c>
      <c r="E30" s="61">
        <v>7</v>
      </c>
      <c r="F30" s="43">
        <v>-1405.8663882352942</v>
      </c>
      <c r="G30" s="30"/>
      <c r="H30" s="42">
        <v>-1509.640941176471</v>
      </c>
      <c r="I30" s="1"/>
      <c r="J30" s="1"/>
    </row>
    <row r="31" spans="2:10" ht="12.75" customHeight="1">
      <c r="B31" s="12"/>
      <c r="C31" s="58" t="s">
        <v>202</v>
      </c>
      <c r="D31" s="62" t="s">
        <v>201</v>
      </c>
      <c r="E31" s="13">
        <v>8</v>
      </c>
      <c r="F31" s="120">
        <v>-1388.1370235294119</v>
      </c>
      <c r="G31" s="39"/>
      <c r="H31" s="120">
        <v>-1494.4126764705886</v>
      </c>
      <c r="I31" s="1"/>
      <c r="J31" s="1"/>
    </row>
    <row r="32" spans="9:10" ht="9.75" customHeight="1">
      <c r="I32" s="1"/>
      <c r="J32" s="1"/>
    </row>
    <row r="33" spans="2:10" ht="12.75" customHeight="1">
      <c r="B33" s="1"/>
      <c r="C33" s="4" t="s">
        <v>175</v>
      </c>
      <c r="D33" s="10" t="s">
        <v>182</v>
      </c>
      <c r="E33" s="11" t="s">
        <v>183</v>
      </c>
      <c r="F33" s="3" t="s">
        <v>184</v>
      </c>
      <c r="G33" s="11" t="s">
        <v>185</v>
      </c>
      <c r="H33" s="3" t="s">
        <v>186</v>
      </c>
      <c r="I33" s="1"/>
      <c r="J33" s="1"/>
    </row>
    <row r="34" spans="2:10" ht="12.75" customHeight="1">
      <c r="B34" s="276" t="s">
        <v>187</v>
      </c>
      <c r="C34" s="275"/>
      <c r="D34" s="3" t="s">
        <v>9</v>
      </c>
      <c r="E34" s="99" t="s">
        <v>7</v>
      </c>
      <c r="F34" s="3" t="s">
        <v>8</v>
      </c>
      <c r="G34" s="99" t="s">
        <v>7</v>
      </c>
      <c r="H34" s="3" t="s">
        <v>8</v>
      </c>
      <c r="I34" s="1"/>
      <c r="J34" s="1"/>
    </row>
    <row r="35" spans="2:10" ht="12.75" customHeight="1">
      <c r="B35" s="89" t="s">
        <v>46</v>
      </c>
      <c r="C35" s="106" t="s">
        <v>10</v>
      </c>
      <c r="D35" s="103">
        <v>7</v>
      </c>
      <c r="E35" s="102">
        <v>55</v>
      </c>
      <c r="F35" s="126">
        <v>385</v>
      </c>
      <c r="G35" s="102">
        <v>55</v>
      </c>
      <c r="H35" s="97">
        <v>385</v>
      </c>
      <c r="I35" s="1"/>
      <c r="J35" s="1"/>
    </row>
    <row r="36" spans="2:10" ht="12.75" customHeight="1">
      <c r="B36" s="37"/>
      <c r="C36" s="100" t="s">
        <v>11</v>
      </c>
      <c r="D36" s="103">
        <v>8</v>
      </c>
      <c r="E36" s="102">
        <v>55</v>
      </c>
      <c r="F36" s="127">
        <v>440</v>
      </c>
      <c r="G36" s="27">
        <v>55</v>
      </c>
      <c r="H36" s="97">
        <v>440</v>
      </c>
      <c r="I36" s="1"/>
      <c r="J36" s="1"/>
    </row>
    <row r="37" spans="2:10" ht="12.75" customHeight="1">
      <c r="B37" s="33">
        <v>1</v>
      </c>
      <c r="C37" s="15" t="s">
        <v>188</v>
      </c>
      <c r="D37" s="16">
        <v>4.03</v>
      </c>
      <c r="E37" s="17">
        <v>54.66347720559593</v>
      </c>
      <c r="F37" s="18">
        <v>220.29381313855163</v>
      </c>
      <c r="G37" s="17">
        <v>58.70795347654241</v>
      </c>
      <c r="H37" s="20">
        <v>236.59305251046592</v>
      </c>
      <c r="I37" s="1"/>
      <c r="J37" s="1"/>
    </row>
    <row r="38" spans="2:10" ht="12.75" customHeight="1">
      <c r="B38" s="62"/>
      <c r="C38" s="21" t="s">
        <v>189</v>
      </c>
      <c r="D38" s="22">
        <v>2.94</v>
      </c>
      <c r="E38" s="23">
        <v>59.216000441358084</v>
      </c>
      <c r="F38" s="24">
        <v>174.09504129759276</v>
      </c>
      <c r="G38" s="23">
        <v>61.1296003563055</v>
      </c>
      <c r="H38" s="25">
        <v>179.72102504753818</v>
      </c>
      <c r="I38" s="1"/>
      <c r="J38" s="1"/>
    </row>
    <row r="39" spans="2:10" ht="12.75" customHeight="1">
      <c r="B39" s="33">
        <v>2</v>
      </c>
      <c r="C39" s="28" t="s">
        <v>190</v>
      </c>
      <c r="D39" s="29">
        <v>0.42</v>
      </c>
      <c r="E39" s="30">
        <v>276.9</v>
      </c>
      <c r="F39" s="31">
        <v>116.29799999999999</v>
      </c>
      <c r="G39" s="30"/>
      <c r="H39" s="32">
        <v>116.29799999999999</v>
      </c>
      <c r="I39" s="1"/>
      <c r="J39" s="1"/>
    </row>
    <row r="40" spans="2:10" ht="12.75" customHeight="1">
      <c r="B40" s="62"/>
      <c r="C40" s="34" t="s">
        <v>191</v>
      </c>
      <c r="D40" s="35">
        <v>0.48</v>
      </c>
      <c r="E40" s="36">
        <v>276.9</v>
      </c>
      <c r="F40" s="137">
        <v>132.91199999999998</v>
      </c>
      <c r="G40" s="36"/>
      <c r="H40" s="138">
        <v>132.91199999999998</v>
      </c>
      <c r="I40" s="1"/>
      <c r="J40" s="1"/>
    </row>
    <row r="41" spans="2:10" ht="12.75" customHeight="1">
      <c r="B41" s="33">
        <v>3</v>
      </c>
      <c r="C41" s="21" t="s">
        <v>192</v>
      </c>
      <c r="D41" s="22">
        <v>1.666</v>
      </c>
      <c r="E41" s="23">
        <v>75.43203321529434</v>
      </c>
      <c r="F41" s="24">
        <v>125.66976733668037</v>
      </c>
      <c r="G41" s="23">
        <v>81.48724862983838</v>
      </c>
      <c r="H41" s="25">
        <v>135.75775621731074</v>
      </c>
      <c r="I41" s="1"/>
      <c r="J41" s="1"/>
    </row>
    <row r="42" spans="2:10" ht="12.75" customHeight="1">
      <c r="B42" s="62"/>
      <c r="C42" s="6" t="s">
        <v>193</v>
      </c>
      <c r="D42" s="16">
        <v>1.904</v>
      </c>
      <c r="E42" s="19">
        <v>75.43203321529434</v>
      </c>
      <c r="F42" s="123">
        <v>143.62259124192042</v>
      </c>
      <c r="G42" s="19">
        <v>81.48724862983838</v>
      </c>
      <c r="H42" s="122">
        <v>155.15172139121225</v>
      </c>
      <c r="I42" s="1"/>
      <c r="J42" s="1"/>
    </row>
    <row r="43" spans="2:10" ht="12.75" customHeight="1">
      <c r="B43" s="33">
        <v>4</v>
      </c>
      <c r="C43" s="28" t="s">
        <v>194</v>
      </c>
      <c r="D43" s="31"/>
      <c r="E43" s="30"/>
      <c r="F43" s="42">
        <v>636.3566217728247</v>
      </c>
      <c r="G43" s="30"/>
      <c r="H43" s="42">
        <v>668.3698337753149</v>
      </c>
      <c r="I43" s="1"/>
      <c r="J43" s="1"/>
    </row>
    <row r="44" spans="2:10" ht="12.75" customHeight="1">
      <c r="B44" s="62"/>
      <c r="C44" s="12" t="s">
        <v>195</v>
      </c>
      <c r="D44" s="40"/>
      <c r="E44" s="39"/>
      <c r="F44" s="120">
        <v>670.9234456780648</v>
      </c>
      <c r="G44" s="128"/>
      <c r="H44" s="120">
        <v>704.3777989492164</v>
      </c>
      <c r="I44" s="1"/>
      <c r="J44" s="1"/>
    </row>
    <row r="45" spans="2:10" ht="12.75" customHeight="1">
      <c r="B45" s="33">
        <v>5</v>
      </c>
      <c r="C45" s="15" t="s">
        <v>196</v>
      </c>
      <c r="D45" s="44" t="s">
        <v>37</v>
      </c>
      <c r="E45" s="45">
        <v>7</v>
      </c>
      <c r="F45" s="31">
        <v>90.90808882468924</v>
      </c>
      <c r="G45" s="30"/>
      <c r="H45" s="32">
        <v>95.48140482504498</v>
      </c>
      <c r="I45" s="1"/>
      <c r="J45" s="1"/>
    </row>
    <row r="46" spans="2:10" ht="12.75" customHeight="1">
      <c r="B46" s="12"/>
      <c r="C46" s="12" t="s">
        <v>197</v>
      </c>
      <c r="D46" s="46" t="s">
        <v>37</v>
      </c>
      <c r="E46" s="47">
        <v>8</v>
      </c>
      <c r="F46" s="121">
        <v>83.8654307097581</v>
      </c>
      <c r="G46" s="128"/>
      <c r="H46" s="87">
        <v>88.04722486865205</v>
      </c>
      <c r="I46" s="1"/>
      <c r="J46" s="1"/>
    </row>
    <row r="47" spans="2:10" ht="12.75" customHeight="1">
      <c r="B47" s="98">
        <v>6</v>
      </c>
      <c r="C47" s="26" t="s">
        <v>2</v>
      </c>
      <c r="D47" s="85" t="s">
        <v>42</v>
      </c>
      <c r="E47" s="105"/>
      <c r="F47" s="107">
        <v>11.147468571428572</v>
      </c>
      <c r="G47" s="92"/>
      <c r="H47" s="108">
        <v>11.656607792207796</v>
      </c>
      <c r="I47" s="1"/>
      <c r="J47" s="1"/>
    </row>
    <row r="48" spans="2:10" ht="12.75" customHeight="1">
      <c r="B48" s="91" t="s">
        <v>47</v>
      </c>
      <c r="C48" s="2" t="s">
        <v>139</v>
      </c>
      <c r="D48" s="85" t="s">
        <v>42</v>
      </c>
      <c r="E48" s="105">
        <v>7</v>
      </c>
      <c r="F48" s="107">
        <v>647.5040903442533</v>
      </c>
      <c r="G48" s="27"/>
      <c r="H48" s="108">
        <v>680.0264415675226</v>
      </c>
      <c r="I48" s="1"/>
      <c r="J48" s="1"/>
    </row>
    <row r="49" spans="2:10" ht="12.75" customHeight="1">
      <c r="B49" s="91" t="s">
        <v>222</v>
      </c>
      <c r="C49" s="90" t="s">
        <v>137</v>
      </c>
      <c r="D49" s="85" t="s">
        <v>42</v>
      </c>
      <c r="E49" s="105">
        <v>7</v>
      </c>
      <c r="F49" s="107">
        <v>-262.5040903442533</v>
      </c>
      <c r="G49" s="27"/>
      <c r="H49" s="108">
        <v>-295.0264415675226</v>
      </c>
      <c r="I49" s="1"/>
      <c r="J49" s="1"/>
    </row>
    <row r="50" spans="2:10" ht="12.75" customHeight="1">
      <c r="B50" s="91" t="s">
        <v>12</v>
      </c>
      <c r="C50" s="2" t="s">
        <v>139</v>
      </c>
      <c r="D50" s="85" t="s">
        <v>42</v>
      </c>
      <c r="E50" s="105">
        <v>8</v>
      </c>
      <c r="F50" s="107">
        <v>682.0709142494934</v>
      </c>
      <c r="G50" s="27"/>
      <c r="H50" s="108">
        <v>716.0344067414242</v>
      </c>
      <c r="I50" s="1"/>
      <c r="J50" s="1"/>
    </row>
    <row r="51" spans="2:10" ht="12.75" customHeight="1">
      <c r="B51" s="91" t="s">
        <v>13</v>
      </c>
      <c r="C51" s="90" t="s">
        <v>137</v>
      </c>
      <c r="D51" s="85" t="s">
        <v>42</v>
      </c>
      <c r="E51" s="105">
        <v>8</v>
      </c>
      <c r="F51" s="107">
        <v>-242.0709142494934</v>
      </c>
      <c r="G51" s="27"/>
      <c r="H51" s="108">
        <v>-276.03440674142416</v>
      </c>
      <c r="I51" s="1"/>
      <c r="J51" s="1"/>
    </row>
    <row r="52" spans="2:10" ht="12.75" customHeight="1">
      <c r="B52" s="33" t="s">
        <v>48</v>
      </c>
      <c r="C52" s="5" t="s">
        <v>41</v>
      </c>
      <c r="D52" s="48" t="s">
        <v>37</v>
      </c>
      <c r="E52" s="49">
        <v>7</v>
      </c>
      <c r="F52" s="50">
        <v>101.15075880024636</v>
      </c>
      <c r="G52" s="51"/>
      <c r="H52" s="52">
        <v>106.29100993284777</v>
      </c>
      <c r="I52" s="1"/>
      <c r="J52" s="1"/>
    </row>
    <row r="53" spans="2:10" ht="12.75" customHeight="1">
      <c r="B53" s="12"/>
      <c r="C53" s="53" t="s">
        <v>41</v>
      </c>
      <c r="D53" s="54" t="s">
        <v>37</v>
      </c>
      <c r="E53" s="55">
        <v>8</v>
      </c>
      <c r="F53" s="123">
        <v>107.25078654822993</v>
      </c>
      <c r="G53" s="19"/>
      <c r="H53" s="122">
        <v>112.64535672824215</v>
      </c>
      <c r="I53" s="1"/>
      <c r="J53" s="1"/>
    </row>
    <row r="54" spans="2:10" ht="12.75">
      <c r="B54" s="33" t="s">
        <v>49</v>
      </c>
      <c r="C54" s="56" t="s">
        <v>198</v>
      </c>
      <c r="D54" s="44" t="s">
        <v>37</v>
      </c>
      <c r="E54" s="45">
        <v>7</v>
      </c>
      <c r="F54" s="31">
        <v>106.95069273492852</v>
      </c>
      <c r="G54" s="57"/>
      <c r="H54" s="32">
        <v>112.33106450005292</v>
      </c>
      <c r="I54" s="1"/>
      <c r="J54" s="1"/>
    </row>
    <row r="55" spans="2:10" ht="12.75">
      <c r="B55" s="12"/>
      <c r="C55" s="58" t="s">
        <v>199</v>
      </c>
      <c r="D55" s="46" t="s">
        <v>37</v>
      </c>
      <c r="E55" s="47">
        <v>8</v>
      </c>
      <c r="F55" s="121">
        <v>98.66521259971542</v>
      </c>
      <c r="G55" s="59"/>
      <c r="H55" s="87">
        <v>103.58497043370829</v>
      </c>
      <c r="I55" s="1"/>
      <c r="J55" s="1"/>
    </row>
    <row r="56" spans="2:10" ht="12.75">
      <c r="B56" s="33" t="s">
        <v>219</v>
      </c>
      <c r="C56" s="56" t="s">
        <v>200</v>
      </c>
      <c r="D56" s="33">
        <v>2.25</v>
      </c>
      <c r="E56" s="61">
        <v>7</v>
      </c>
      <c r="F56" s="43">
        <v>-818.2234105751243</v>
      </c>
      <c r="G56" s="30"/>
      <c r="H56" s="42">
        <v>-902.9642658758335</v>
      </c>
      <c r="I56" s="1"/>
      <c r="J56" s="1"/>
    </row>
    <row r="57" spans="2:10" ht="12.75">
      <c r="B57" s="12"/>
      <c r="C57" s="58" t="s">
        <v>202</v>
      </c>
      <c r="D57" s="62" t="s">
        <v>201</v>
      </c>
      <c r="E57" s="13">
        <v>8</v>
      </c>
      <c r="F57" s="120">
        <v>-785.9738267948775</v>
      </c>
      <c r="G57" s="128"/>
      <c r="H57" s="120">
        <v>-874.5294678067493</v>
      </c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6.5">
      <c r="B60" s="278" t="s">
        <v>45</v>
      </c>
      <c r="C60" s="278"/>
      <c r="D60" s="278"/>
      <c r="E60" s="278"/>
      <c r="F60" s="278"/>
      <c r="G60" s="278"/>
      <c r="H60" s="278"/>
      <c r="I60" s="1"/>
      <c r="J60" s="1"/>
    </row>
    <row r="61" spans="2:10" ht="6.75" customHeight="1">
      <c r="B61" s="1"/>
      <c r="I61" s="1"/>
      <c r="J61" s="1"/>
    </row>
    <row r="62" spans="2:10" ht="12" customHeight="1">
      <c r="B62" s="1"/>
      <c r="C62" s="7"/>
      <c r="D62" s="1" t="s">
        <v>203</v>
      </c>
      <c r="E62" s="8"/>
      <c r="F62" s="1"/>
      <c r="G62" s="9"/>
      <c r="H62" s="9"/>
      <c r="I62" s="1"/>
      <c r="J62" s="1"/>
    </row>
    <row r="63" spans="2:10" ht="12" customHeight="1">
      <c r="B63" s="1"/>
      <c r="C63" s="7"/>
      <c r="D63" t="s">
        <v>104</v>
      </c>
      <c r="E63" s="8"/>
      <c r="F63" s="1"/>
      <c r="G63" s="9"/>
      <c r="H63" s="9"/>
      <c r="I63" s="1"/>
      <c r="J63" s="1"/>
    </row>
    <row r="64" spans="2:10" ht="10.5" customHeight="1">
      <c r="B64" s="1"/>
      <c r="D64" s="1"/>
      <c r="E64" s="8"/>
      <c r="F64" s="1"/>
      <c r="G64" s="9"/>
      <c r="H64" s="9"/>
      <c r="I64" s="1"/>
      <c r="J64" s="1"/>
    </row>
    <row r="65" spans="2:10" ht="10.5" customHeight="1">
      <c r="B65" s="1"/>
      <c r="C65" s="7" t="s">
        <v>144</v>
      </c>
      <c r="D65" s="65" t="s">
        <v>182</v>
      </c>
      <c r="E65" s="66" t="s">
        <v>183</v>
      </c>
      <c r="F65" s="67" t="s">
        <v>184</v>
      </c>
      <c r="G65" s="66" t="s">
        <v>185</v>
      </c>
      <c r="H65" s="67" t="s">
        <v>186</v>
      </c>
      <c r="I65" s="1"/>
      <c r="J65" s="1"/>
    </row>
    <row r="66" spans="2:10" ht="10.5" customHeight="1">
      <c r="B66" s="274" t="s">
        <v>187</v>
      </c>
      <c r="C66" s="275"/>
      <c r="D66" s="109" t="s">
        <v>15</v>
      </c>
      <c r="E66" s="99" t="s">
        <v>116</v>
      </c>
      <c r="F66" s="110" t="s">
        <v>100</v>
      </c>
      <c r="G66" s="99" t="s">
        <v>116</v>
      </c>
      <c r="H66" s="10" t="s">
        <v>100</v>
      </c>
      <c r="I66" s="1"/>
      <c r="J66" s="1"/>
    </row>
    <row r="67" spans="2:10" ht="10.5" customHeight="1">
      <c r="B67" s="88" t="s">
        <v>46</v>
      </c>
      <c r="C67" s="106" t="s">
        <v>17</v>
      </c>
      <c r="D67" s="112"/>
      <c r="E67" s="129"/>
      <c r="F67" s="115">
        <v>3370.3409882352953</v>
      </c>
      <c r="G67" s="129"/>
      <c r="H67" s="119">
        <v>3278.0969411764713</v>
      </c>
      <c r="I67" s="1"/>
      <c r="J67" s="1"/>
    </row>
    <row r="68" spans="2:10" ht="10.5" customHeight="1">
      <c r="B68" s="37"/>
      <c r="C68" s="95" t="s">
        <v>3</v>
      </c>
      <c r="D68" s="5">
        <v>15.4</v>
      </c>
      <c r="E68" s="130">
        <v>350</v>
      </c>
      <c r="F68" s="113">
        <v>5390</v>
      </c>
      <c r="G68" s="60"/>
      <c r="H68" s="60">
        <v>5390</v>
      </c>
      <c r="I68" s="1"/>
      <c r="J68" s="1"/>
    </row>
    <row r="69" spans="2:10" ht="10.5" customHeight="1">
      <c r="B69" s="62"/>
      <c r="C69" s="64" t="s">
        <v>4</v>
      </c>
      <c r="D69" s="114">
        <v>14</v>
      </c>
      <c r="E69" s="70">
        <v>144.26135798319328</v>
      </c>
      <c r="F69" s="72">
        <v>-2019.6590117647058</v>
      </c>
      <c r="G69" s="71">
        <v>150.85021848739498</v>
      </c>
      <c r="H69" s="71">
        <v>-2111.9030588235296</v>
      </c>
      <c r="I69" s="1"/>
      <c r="J69" s="1"/>
    </row>
    <row r="70" spans="2:10" ht="10.5" customHeight="1">
      <c r="B70" s="88" t="s">
        <v>16</v>
      </c>
      <c r="C70" s="100" t="s">
        <v>18</v>
      </c>
      <c r="D70" s="112"/>
      <c r="E70" s="129"/>
      <c r="F70" s="115">
        <v>4046.1004235294126</v>
      </c>
      <c r="G70" s="129"/>
      <c r="H70" s="119">
        <v>3951.6331764705888</v>
      </c>
      <c r="I70" s="1"/>
      <c r="J70" s="1"/>
    </row>
    <row r="71" spans="2:10" ht="10.5" customHeight="1">
      <c r="B71" s="37"/>
      <c r="C71" s="95" t="s">
        <v>3</v>
      </c>
      <c r="D71" s="5">
        <v>17.6</v>
      </c>
      <c r="E71" s="130">
        <v>350</v>
      </c>
      <c r="F71" s="135">
        <v>6160</v>
      </c>
      <c r="G71" s="63"/>
      <c r="H71" s="136">
        <v>6160</v>
      </c>
      <c r="I71" s="1"/>
      <c r="J71" s="1"/>
    </row>
    <row r="72" spans="2:10" ht="10.5" customHeight="1">
      <c r="B72" s="37"/>
      <c r="C72" s="64" t="s">
        <v>4</v>
      </c>
      <c r="D72" s="111">
        <v>16</v>
      </c>
      <c r="E72" s="70">
        <v>132.11872352941177</v>
      </c>
      <c r="F72" s="124">
        <v>-2113.8995764705883</v>
      </c>
      <c r="G72" s="71">
        <v>138.02292647058826</v>
      </c>
      <c r="H72" s="125">
        <v>-2208.366823529412</v>
      </c>
      <c r="I72" s="1"/>
      <c r="J72" s="1"/>
    </row>
    <row r="73" spans="1:10" ht="10.5" customHeight="1">
      <c r="A73" s="1"/>
      <c r="B73" s="33">
        <v>1</v>
      </c>
      <c r="C73" s="28" t="s">
        <v>204</v>
      </c>
      <c r="D73" s="43">
        <v>8.4</v>
      </c>
      <c r="E73" s="68">
        <v>98.48</v>
      </c>
      <c r="F73" s="69">
        <v>827.2320000000001</v>
      </c>
      <c r="G73" s="43">
        <v>102.45</v>
      </c>
      <c r="H73" s="43">
        <v>860.58</v>
      </c>
      <c r="I73" s="1"/>
      <c r="J73" s="1"/>
    </row>
    <row r="74" spans="1:10" ht="10.5" customHeight="1">
      <c r="A74" s="1"/>
      <c r="B74" s="62"/>
      <c r="C74" s="34" t="s">
        <v>204</v>
      </c>
      <c r="D74" s="71">
        <v>9.6</v>
      </c>
      <c r="E74" s="70">
        <v>98.48</v>
      </c>
      <c r="F74" s="72">
        <v>945.408</v>
      </c>
      <c r="G74" s="71">
        <v>102.45</v>
      </c>
      <c r="H74" s="71">
        <v>983.52</v>
      </c>
      <c r="I74" s="1"/>
      <c r="J74" s="1"/>
    </row>
    <row r="75" spans="2:10" ht="10.5" customHeight="1">
      <c r="B75" s="33">
        <v>2</v>
      </c>
      <c r="C75" s="28" t="s">
        <v>205</v>
      </c>
      <c r="D75" s="43">
        <v>49</v>
      </c>
      <c r="E75" s="68">
        <v>87.31</v>
      </c>
      <c r="F75" s="69">
        <v>4278.19</v>
      </c>
      <c r="G75" s="43">
        <v>94.56</v>
      </c>
      <c r="H75" s="43">
        <v>4633.44</v>
      </c>
      <c r="I75" s="1"/>
      <c r="J75" s="1"/>
    </row>
    <row r="76" spans="2:10" ht="10.5" customHeight="1">
      <c r="B76" s="62"/>
      <c r="C76" s="34" t="s">
        <v>205</v>
      </c>
      <c r="D76" s="71">
        <v>56</v>
      </c>
      <c r="E76" s="70">
        <v>87.31</v>
      </c>
      <c r="F76" s="72">
        <v>4889.36</v>
      </c>
      <c r="G76" s="71">
        <v>94.56</v>
      </c>
      <c r="H76" s="71">
        <v>5295.36</v>
      </c>
      <c r="I76" s="1"/>
      <c r="J76" s="1"/>
    </row>
    <row r="77" spans="2:10" ht="10.5" customHeight="1">
      <c r="B77" s="98">
        <v>3</v>
      </c>
      <c r="C77" s="26" t="s">
        <v>2</v>
      </c>
      <c r="D77" s="85"/>
      <c r="E77" s="105"/>
      <c r="F77" s="107">
        <v>361.6659870899471</v>
      </c>
      <c r="G77" s="92"/>
      <c r="H77" s="108">
        <v>362.17512631072634</v>
      </c>
      <c r="I77" s="1"/>
      <c r="J77" s="1"/>
    </row>
    <row r="78" spans="2:10" ht="10.5" customHeight="1">
      <c r="B78" s="91" t="s">
        <v>47</v>
      </c>
      <c r="C78" s="2" t="s">
        <v>139</v>
      </c>
      <c r="D78" s="116">
        <v>14</v>
      </c>
      <c r="E78" s="105"/>
      <c r="F78" s="107">
        <v>5467.087987089948</v>
      </c>
      <c r="G78" s="27"/>
      <c r="H78" s="108">
        <v>5856.195126310727</v>
      </c>
      <c r="I78" s="1"/>
      <c r="J78" s="1"/>
    </row>
    <row r="79" spans="2:10" ht="10.5" customHeight="1">
      <c r="B79" s="91" t="s">
        <v>222</v>
      </c>
      <c r="C79" s="90" t="s">
        <v>137</v>
      </c>
      <c r="D79" s="116">
        <v>14</v>
      </c>
      <c r="E79" s="105"/>
      <c r="F79" s="107">
        <v>-2096.7469988546527</v>
      </c>
      <c r="G79" s="27"/>
      <c r="H79" s="108">
        <v>-2578.0981851342553</v>
      </c>
      <c r="I79" s="1"/>
      <c r="J79" s="1"/>
    </row>
    <row r="80" spans="2:10" ht="10.5" customHeight="1">
      <c r="B80" s="91" t="s">
        <v>12</v>
      </c>
      <c r="C80" s="2" t="s">
        <v>139</v>
      </c>
      <c r="D80" s="116">
        <v>16</v>
      </c>
      <c r="E80" s="105"/>
      <c r="F80" s="107">
        <v>6196.4339870899485</v>
      </c>
      <c r="G80" s="27"/>
      <c r="H80" s="108">
        <v>6641.055126310727</v>
      </c>
      <c r="I80" s="1"/>
      <c r="J80" s="1"/>
    </row>
    <row r="81" spans="2:10" ht="10.5" customHeight="1">
      <c r="B81" s="91" t="s">
        <v>13</v>
      </c>
      <c r="C81" s="90" t="s">
        <v>137</v>
      </c>
      <c r="D81" s="116">
        <v>16</v>
      </c>
      <c r="E81" s="105"/>
      <c r="F81" s="107">
        <v>-2150.333563560536</v>
      </c>
      <c r="G81" s="27"/>
      <c r="H81" s="108">
        <v>-2689.4219498401385</v>
      </c>
      <c r="I81" s="1"/>
      <c r="J81" s="1"/>
    </row>
    <row r="82" spans="2:10" ht="10.5" customHeight="1">
      <c r="B82" s="33" t="s">
        <v>48</v>
      </c>
      <c r="C82" s="15" t="s">
        <v>41</v>
      </c>
      <c r="D82" s="117">
        <v>14</v>
      </c>
      <c r="E82" s="68">
        <v>95.35012973246872</v>
      </c>
      <c r="F82" s="69">
        <v>1334.901816254562</v>
      </c>
      <c r="G82" s="43">
        <v>95.35012973246872</v>
      </c>
      <c r="H82" s="43">
        <v>1334.901816254562</v>
      </c>
      <c r="I82" s="1"/>
      <c r="J82" s="1"/>
    </row>
    <row r="83" spans="2:10" ht="10.5" customHeight="1">
      <c r="B83" s="62"/>
      <c r="C83" s="12" t="s">
        <v>75</v>
      </c>
      <c r="D83" s="118">
        <v>16</v>
      </c>
      <c r="E83" s="70">
        <v>83.43136351591012</v>
      </c>
      <c r="F83" s="124">
        <v>1334.901816254562</v>
      </c>
      <c r="G83" s="71">
        <v>83.43136351591012</v>
      </c>
      <c r="H83" s="125">
        <v>1334.901816254562</v>
      </c>
      <c r="I83" s="1"/>
      <c r="J83" s="1"/>
    </row>
    <row r="84" spans="2:10" ht="10.5" customHeight="1">
      <c r="B84" s="33" t="s">
        <v>49</v>
      </c>
      <c r="C84" s="73" t="s">
        <v>106</v>
      </c>
      <c r="D84" s="117">
        <v>14</v>
      </c>
      <c r="E84" s="68"/>
      <c r="F84" s="69">
        <v>8821.648815109216</v>
      </c>
      <c r="G84" s="32"/>
      <c r="H84" s="43">
        <v>9303.000001388818</v>
      </c>
      <c r="I84" s="1"/>
      <c r="J84" s="1"/>
    </row>
    <row r="85" spans="2:10" ht="10.5" customHeight="1">
      <c r="B85" s="62"/>
      <c r="C85" s="74" t="s">
        <v>107</v>
      </c>
      <c r="D85" s="118">
        <v>16</v>
      </c>
      <c r="E85" s="70"/>
      <c r="F85" s="124">
        <v>9645.235379815098</v>
      </c>
      <c r="G85" s="86"/>
      <c r="H85" s="125">
        <v>10184.323766094702</v>
      </c>
      <c r="I85" s="1"/>
      <c r="J85" s="1"/>
    </row>
    <row r="86" spans="2:10" ht="10.5" customHeight="1">
      <c r="B86" s="93" t="s">
        <v>219</v>
      </c>
      <c r="C86" s="75" t="s">
        <v>206</v>
      </c>
      <c r="D86" s="117">
        <v>14</v>
      </c>
      <c r="E86" s="76"/>
      <c r="F86" s="69">
        <v>-6863.297630218431</v>
      </c>
      <c r="G86" s="77"/>
      <c r="H86" s="43">
        <v>-7826.000002777635</v>
      </c>
      <c r="I86" s="1"/>
      <c r="J86" s="1"/>
    </row>
    <row r="87" spans="2:10" ht="10.5" customHeight="1">
      <c r="B87" s="94"/>
      <c r="C87" s="78" t="s">
        <v>105</v>
      </c>
      <c r="D87" s="118">
        <v>16</v>
      </c>
      <c r="E87" s="79"/>
      <c r="F87" s="124">
        <v>-6970.470759630194</v>
      </c>
      <c r="G87" s="134"/>
      <c r="H87" s="125">
        <v>-8048.647532189401</v>
      </c>
      <c r="I87" s="1"/>
      <c r="J87" s="1"/>
    </row>
    <row r="88" spans="2:10" ht="10.5" customHeight="1">
      <c r="B88" s="93" t="s">
        <v>220</v>
      </c>
      <c r="C88" s="75" t="s">
        <v>207</v>
      </c>
      <c r="D88" s="117">
        <v>14</v>
      </c>
      <c r="E88" s="76"/>
      <c r="F88" s="69">
        <v>1171.4022268235294</v>
      </c>
      <c r="G88" s="77"/>
      <c r="H88" s="43">
        <v>1171.4022268235294</v>
      </c>
      <c r="I88" s="1"/>
      <c r="J88" s="1"/>
    </row>
    <row r="89" spans="2:10" ht="10.5" customHeight="1">
      <c r="B89" s="94"/>
      <c r="C89" s="81" t="s">
        <v>208</v>
      </c>
      <c r="D89" s="118">
        <v>16</v>
      </c>
      <c r="E89" s="79"/>
      <c r="F89" s="124">
        <v>1226.061754352941</v>
      </c>
      <c r="G89" s="134"/>
      <c r="H89" s="125">
        <v>1226.061754352941</v>
      </c>
      <c r="I89" s="1"/>
      <c r="J89" s="1"/>
    </row>
    <row r="90" spans="2:10" ht="10.5" customHeight="1">
      <c r="B90" s="93" t="s">
        <v>221</v>
      </c>
      <c r="C90" s="75" t="s">
        <v>209</v>
      </c>
      <c r="D90" s="117">
        <v>14</v>
      </c>
      <c r="E90" s="76"/>
      <c r="F90" s="69">
        <v>-8034.69985704196</v>
      </c>
      <c r="G90" s="77"/>
      <c r="H90" s="43">
        <v>-8997.402229601164</v>
      </c>
      <c r="I90" s="1"/>
      <c r="J90" s="1"/>
    </row>
    <row r="91" spans="2:10" ht="10.5" customHeight="1">
      <c r="B91" s="94"/>
      <c r="C91" s="81" t="s">
        <v>210</v>
      </c>
      <c r="D91" s="118">
        <v>16</v>
      </c>
      <c r="E91" s="79"/>
      <c r="F91" s="124">
        <v>-8196.532513983135</v>
      </c>
      <c r="G91" s="134"/>
      <c r="H91" s="125">
        <v>-9274.709286542342</v>
      </c>
      <c r="I91" s="1"/>
      <c r="J91" s="1"/>
    </row>
    <row r="92" spans="2:10" ht="10.5" customHeight="1">
      <c r="B92" s="93" t="s">
        <v>183</v>
      </c>
      <c r="C92" s="75" t="s">
        <v>211</v>
      </c>
      <c r="D92" s="33" t="s">
        <v>212</v>
      </c>
      <c r="E92" s="61" t="s">
        <v>213</v>
      </c>
      <c r="F92" s="131">
        <v>5.728343386434555</v>
      </c>
      <c r="G92" s="132"/>
      <c r="H92" s="133">
        <v>6.04090909181092</v>
      </c>
      <c r="I92" s="1"/>
      <c r="J92" s="1"/>
    </row>
    <row r="93" spans="2:10" ht="10.5" customHeight="1">
      <c r="B93" s="62"/>
      <c r="C93" s="81" t="s">
        <v>214</v>
      </c>
      <c r="D93" s="62" t="s">
        <v>215</v>
      </c>
      <c r="E93" s="82" t="s">
        <v>216</v>
      </c>
      <c r="F93" s="124">
        <v>5.480247374894941</v>
      </c>
      <c r="G93" s="80"/>
      <c r="H93" s="125">
        <v>5.786547594371989</v>
      </c>
      <c r="I93" s="1"/>
      <c r="J93" s="1"/>
    </row>
    <row r="94" ht="5.25" customHeight="1"/>
    <row r="95" spans="2:8" ht="10.5" customHeight="1">
      <c r="B95" s="1"/>
      <c r="C95" s="14" t="s">
        <v>217</v>
      </c>
      <c r="D95" s="65" t="s">
        <v>218</v>
      </c>
      <c r="E95" s="66" t="s">
        <v>183</v>
      </c>
      <c r="F95" s="67" t="s">
        <v>184</v>
      </c>
      <c r="G95" s="66" t="s">
        <v>185</v>
      </c>
      <c r="H95" s="67" t="s">
        <v>186</v>
      </c>
    </row>
    <row r="96" spans="2:8" ht="10.5" customHeight="1">
      <c r="B96" s="276" t="s">
        <v>187</v>
      </c>
      <c r="C96" s="275"/>
      <c r="D96" s="109" t="s">
        <v>15</v>
      </c>
      <c r="E96" s="99" t="s">
        <v>116</v>
      </c>
      <c r="F96" s="110" t="s">
        <v>100</v>
      </c>
      <c r="G96" s="99" t="s">
        <v>116</v>
      </c>
      <c r="H96" s="10" t="s">
        <v>100</v>
      </c>
    </row>
    <row r="97" spans="2:8" ht="10.5" customHeight="1">
      <c r="B97" s="88" t="s">
        <v>46</v>
      </c>
      <c r="C97" s="106" t="s">
        <v>17</v>
      </c>
      <c r="D97" s="112"/>
      <c r="E97" s="101"/>
      <c r="F97" s="115">
        <v>3892.6903017110017</v>
      </c>
      <c r="G97" s="102"/>
      <c r="H97" s="97">
        <v>3817.36509699926</v>
      </c>
    </row>
    <row r="98" spans="2:10" ht="10.5" customHeight="1">
      <c r="B98" s="37"/>
      <c r="C98" s="95" t="s">
        <v>3</v>
      </c>
      <c r="D98" s="5">
        <v>15.4</v>
      </c>
      <c r="E98" s="130">
        <v>350</v>
      </c>
      <c r="F98" s="113">
        <v>5390</v>
      </c>
      <c r="G98" s="60"/>
      <c r="H98" s="60">
        <v>5390</v>
      </c>
      <c r="I98" s="1"/>
      <c r="J98" s="1"/>
    </row>
    <row r="99" spans="2:10" ht="10.5" customHeight="1">
      <c r="B99" s="62"/>
      <c r="C99" s="64" t="s">
        <v>4</v>
      </c>
      <c r="D99" s="114">
        <v>14</v>
      </c>
      <c r="E99" s="70">
        <v>106.95069273492852</v>
      </c>
      <c r="F99" s="72">
        <v>-1497.3096982889992</v>
      </c>
      <c r="G99" s="71">
        <v>112.33106450005292</v>
      </c>
      <c r="H99" s="71">
        <v>-1572.634903000741</v>
      </c>
      <c r="I99" s="1"/>
      <c r="J99" s="1"/>
    </row>
    <row r="100" spans="2:10" ht="10.5" customHeight="1">
      <c r="B100" s="88" t="s">
        <v>16</v>
      </c>
      <c r="C100" s="100" t="s">
        <v>18</v>
      </c>
      <c r="D100" s="112"/>
      <c r="E100" s="129"/>
      <c r="F100" s="115">
        <v>4581.3565984045545</v>
      </c>
      <c r="G100" s="129"/>
      <c r="H100" s="119">
        <v>4502.640473060668</v>
      </c>
      <c r="I100" s="1"/>
      <c r="J100" s="1"/>
    </row>
    <row r="101" spans="2:10" ht="10.5" customHeight="1">
      <c r="B101" s="37"/>
      <c r="C101" s="95" t="s">
        <v>3</v>
      </c>
      <c r="D101" s="5">
        <v>17.6</v>
      </c>
      <c r="E101" s="130">
        <v>350</v>
      </c>
      <c r="F101" s="135">
        <v>6160</v>
      </c>
      <c r="G101" s="60"/>
      <c r="H101" s="136">
        <v>6160</v>
      </c>
      <c r="I101" s="1"/>
      <c r="J101" s="1"/>
    </row>
    <row r="102" spans="2:10" ht="10.5" customHeight="1">
      <c r="B102" s="37"/>
      <c r="C102" s="64" t="s">
        <v>4</v>
      </c>
      <c r="D102" s="111">
        <v>16</v>
      </c>
      <c r="E102" s="70">
        <v>98.66521259971542</v>
      </c>
      <c r="F102" s="124">
        <v>-1578.6434015954467</v>
      </c>
      <c r="G102" s="71">
        <v>103.58497043370829</v>
      </c>
      <c r="H102" s="125">
        <v>-1657.3595269393327</v>
      </c>
      <c r="I102" s="1"/>
      <c r="J102" s="1"/>
    </row>
    <row r="103" spans="2:10" ht="10.5" customHeight="1">
      <c r="B103" s="33">
        <v>1</v>
      </c>
      <c r="C103" s="73" t="s">
        <v>204</v>
      </c>
      <c r="D103" s="43">
        <v>8.4</v>
      </c>
      <c r="E103" s="68">
        <v>75.43203321529434</v>
      </c>
      <c r="F103" s="69">
        <v>633.6290790084724</v>
      </c>
      <c r="G103" s="43">
        <v>81.48724862983838</v>
      </c>
      <c r="H103" s="43">
        <v>684.4928884906424</v>
      </c>
      <c r="I103" s="1"/>
      <c r="J103" s="1"/>
    </row>
    <row r="104" spans="2:10" ht="10.5" customHeight="1">
      <c r="B104" s="62"/>
      <c r="C104" s="74" t="s">
        <v>204</v>
      </c>
      <c r="D104" s="71">
        <v>9.6</v>
      </c>
      <c r="E104" s="70">
        <v>75.43203321529434</v>
      </c>
      <c r="F104" s="72">
        <v>724.1475188668256</v>
      </c>
      <c r="G104" s="71">
        <v>81.48724862983838</v>
      </c>
      <c r="H104" s="71">
        <v>782.2775868464483</v>
      </c>
      <c r="I104" s="1"/>
      <c r="J104" s="1"/>
    </row>
    <row r="105" spans="2:10" ht="10.5" customHeight="1">
      <c r="B105" s="33">
        <v>2</v>
      </c>
      <c r="C105" s="73" t="s">
        <v>205</v>
      </c>
      <c r="D105" s="43">
        <v>49</v>
      </c>
      <c r="E105" s="68">
        <v>63.374288056597265</v>
      </c>
      <c r="F105" s="69">
        <v>3105.340114773266</v>
      </c>
      <c r="G105" s="43">
        <v>72.2168206695074</v>
      </c>
      <c r="H105" s="43">
        <v>3538.6242128058625</v>
      </c>
      <c r="I105" s="1"/>
      <c r="J105" s="1"/>
    </row>
    <row r="106" spans="2:10" ht="10.5" customHeight="1">
      <c r="B106" s="62"/>
      <c r="C106" s="74" t="s">
        <v>205</v>
      </c>
      <c r="D106" s="71">
        <v>56</v>
      </c>
      <c r="E106" s="70">
        <v>63.374288056597265</v>
      </c>
      <c r="F106" s="72">
        <v>3548.960131169447</v>
      </c>
      <c r="G106" s="71">
        <v>72.2168206695074</v>
      </c>
      <c r="H106" s="71">
        <v>4044.1419574924143</v>
      </c>
      <c r="I106" s="1"/>
      <c r="J106" s="1"/>
    </row>
    <row r="107" spans="2:10" ht="10.5" customHeight="1">
      <c r="B107" s="98">
        <v>3</v>
      </c>
      <c r="C107" s="26" t="s">
        <v>2</v>
      </c>
      <c r="D107" s="85"/>
      <c r="E107" s="105"/>
      <c r="F107" s="107">
        <v>361.6659870899471</v>
      </c>
      <c r="G107" s="92"/>
      <c r="H107" s="108">
        <v>362.17512631072634</v>
      </c>
      <c r="I107" s="1"/>
      <c r="J107" s="1"/>
    </row>
    <row r="108" spans="2:10" ht="10.5" customHeight="1">
      <c r="B108" s="91" t="s">
        <v>47</v>
      </c>
      <c r="C108" s="2" t="s">
        <v>139</v>
      </c>
      <c r="D108" s="116">
        <v>14</v>
      </c>
      <c r="E108" s="105"/>
      <c r="F108" s="107">
        <v>4100.635180871686</v>
      </c>
      <c r="G108" s="27"/>
      <c r="H108" s="108">
        <v>4585.292227607231</v>
      </c>
      <c r="I108" s="1"/>
      <c r="J108" s="1"/>
    </row>
    <row r="109" spans="2:10" ht="10.5" customHeight="1">
      <c r="B109" s="91" t="s">
        <v>222</v>
      </c>
      <c r="C109" s="90" t="s">
        <v>137</v>
      </c>
      <c r="D109" s="116">
        <v>14</v>
      </c>
      <c r="E109" s="105"/>
      <c r="F109" s="107">
        <v>-207.94487916068465</v>
      </c>
      <c r="G109" s="27"/>
      <c r="H109" s="108">
        <v>-767.9271306079713</v>
      </c>
      <c r="I109" s="1"/>
      <c r="J109" s="1"/>
    </row>
    <row r="110" spans="2:10" ht="10.5" customHeight="1">
      <c r="B110" s="91" t="s">
        <v>12</v>
      </c>
      <c r="C110" s="2" t="s">
        <v>139</v>
      </c>
      <c r="D110" s="116">
        <v>16</v>
      </c>
      <c r="E110" s="105"/>
      <c r="F110" s="107">
        <v>4634.77363712622</v>
      </c>
      <c r="G110" s="27"/>
      <c r="H110" s="108">
        <v>5188.594670649589</v>
      </c>
      <c r="I110" s="1"/>
      <c r="J110" s="1"/>
    </row>
    <row r="111" spans="2:10" ht="10.5" customHeight="1">
      <c r="B111" s="91" t="s">
        <v>13</v>
      </c>
      <c r="C111" s="90" t="s">
        <v>137</v>
      </c>
      <c r="D111" s="116">
        <v>16</v>
      </c>
      <c r="E111" s="105"/>
      <c r="F111" s="107">
        <v>-53.41703872166545</v>
      </c>
      <c r="G111" s="27"/>
      <c r="H111" s="108">
        <v>-685.9541975889206</v>
      </c>
      <c r="I111" s="1"/>
      <c r="J111" s="1"/>
    </row>
    <row r="112" spans="2:10" ht="10.5" customHeight="1">
      <c r="B112" s="33" t="s">
        <v>48</v>
      </c>
      <c r="C112" s="83" t="s">
        <v>41</v>
      </c>
      <c r="D112" s="117">
        <v>14</v>
      </c>
      <c r="E112" s="96">
        <v>95.35012973246872</v>
      </c>
      <c r="F112" s="69">
        <v>973.2358291646149</v>
      </c>
      <c r="G112" s="43">
        <v>95.35012973246872</v>
      </c>
      <c r="H112" s="43">
        <v>973.2358291646149</v>
      </c>
      <c r="J112" s="1"/>
    </row>
    <row r="113" spans="2:10" ht="10.5" customHeight="1">
      <c r="B113" s="62"/>
      <c r="C113" s="84" t="s">
        <v>75</v>
      </c>
      <c r="D113" s="118">
        <v>16</v>
      </c>
      <c r="E113" s="70">
        <v>60.82723932278843</v>
      </c>
      <c r="F113" s="124">
        <v>973.2358291646149</v>
      </c>
      <c r="G113" s="71">
        <v>60.82723932278843</v>
      </c>
      <c r="H113" s="125">
        <v>973.2358291646149</v>
      </c>
      <c r="J113" s="1"/>
    </row>
    <row r="114" spans="2:10" ht="10.5" customHeight="1">
      <c r="B114" s="33" t="s">
        <v>49</v>
      </c>
      <c r="C114" s="73" t="s">
        <v>106</v>
      </c>
      <c r="D114" s="117">
        <v>14</v>
      </c>
      <c r="E114" s="68"/>
      <c r="F114" s="69">
        <v>6571.1807083253</v>
      </c>
      <c r="G114" s="32"/>
      <c r="H114" s="43">
        <v>7131.162959772588</v>
      </c>
      <c r="J114" s="1"/>
    </row>
    <row r="115" spans="2:10" ht="10.5" customHeight="1">
      <c r="B115" s="62"/>
      <c r="C115" s="74" t="s">
        <v>107</v>
      </c>
      <c r="D115" s="118">
        <v>16</v>
      </c>
      <c r="E115" s="70"/>
      <c r="F115" s="124">
        <v>7186.652867886282</v>
      </c>
      <c r="G115" s="86"/>
      <c r="H115" s="125">
        <v>7819.190026753537</v>
      </c>
      <c r="J115" s="1"/>
    </row>
    <row r="116" spans="2:10" ht="10.5" customHeight="1">
      <c r="B116" s="93" t="s">
        <v>219</v>
      </c>
      <c r="C116" s="75" t="s">
        <v>206</v>
      </c>
      <c r="D116" s="117">
        <v>14</v>
      </c>
      <c r="E116" s="76"/>
      <c r="F116" s="69">
        <v>-2362.3614166505977</v>
      </c>
      <c r="G116" s="77"/>
      <c r="H116" s="43">
        <v>-3482.3259195451737</v>
      </c>
      <c r="J116" s="1"/>
    </row>
    <row r="117" spans="2:10" ht="10.5" customHeight="1">
      <c r="B117" s="94"/>
      <c r="C117" s="78" t="s">
        <v>105</v>
      </c>
      <c r="D117" s="118">
        <v>16</v>
      </c>
      <c r="E117" s="79"/>
      <c r="F117" s="124">
        <v>-2053.305735772563</v>
      </c>
      <c r="G117" s="134"/>
      <c r="H117" s="125">
        <v>-3318.3800535070714</v>
      </c>
      <c r="J117" s="1"/>
    </row>
    <row r="118" spans="2:10" ht="10.5" customHeight="1">
      <c r="B118" s="93" t="s">
        <v>220</v>
      </c>
      <c r="C118" s="75" t="s">
        <v>207</v>
      </c>
      <c r="D118" s="117">
        <v>14</v>
      </c>
      <c r="E118" s="76"/>
      <c r="F118" s="69">
        <v>988.2244008707396</v>
      </c>
      <c r="G118" s="77"/>
      <c r="H118" s="43">
        <v>988.2244008707396</v>
      </c>
      <c r="J118" s="1"/>
    </row>
    <row r="119" spans="2:10" ht="10.5" customHeight="1">
      <c r="B119" s="94"/>
      <c r="C119" s="81" t="s">
        <v>208</v>
      </c>
      <c r="D119" s="118">
        <v>16</v>
      </c>
      <c r="E119" s="79"/>
      <c r="F119" s="124">
        <v>1041.904645052995</v>
      </c>
      <c r="G119" s="134"/>
      <c r="H119" s="125">
        <v>1041.904645052995</v>
      </c>
      <c r="J119" s="1"/>
    </row>
    <row r="120" spans="2:10" ht="10.5" customHeight="1">
      <c r="B120" s="93" t="s">
        <v>221</v>
      </c>
      <c r="C120" s="75" t="s">
        <v>209</v>
      </c>
      <c r="D120" s="117">
        <v>14</v>
      </c>
      <c r="E120" s="76"/>
      <c r="F120" s="69">
        <v>-3350.585817521337</v>
      </c>
      <c r="G120" s="77"/>
      <c r="H120" s="43">
        <v>-4470.550320415913</v>
      </c>
      <c r="J120" s="1"/>
    </row>
    <row r="121" spans="2:10" ht="10.5" customHeight="1">
      <c r="B121" s="94"/>
      <c r="C121" s="81" t="s">
        <v>210</v>
      </c>
      <c r="D121" s="118">
        <v>16</v>
      </c>
      <c r="E121" s="79"/>
      <c r="F121" s="124">
        <v>-3095.210380825558</v>
      </c>
      <c r="G121" s="134"/>
      <c r="H121" s="125">
        <v>-4360.284698560066</v>
      </c>
      <c r="J121" s="1"/>
    </row>
    <row r="122" spans="2:10" ht="10.5" customHeight="1">
      <c r="B122" s="93" t="s">
        <v>183</v>
      </c>
      <c r="C122" s="75" t="s">
        <v>211</v>
      </c>
      <c r="D122" s="33" t="s">
        <v>212</v>
      </c>
      <c r="E122" s="61" t="s">
        <v>213</v>
      </c>
      <c r="F122" s="131">
        <v>4.267000459951493</v>
      </c>
      <c r="G122" s="132"/>
      <c r="H122" s="133">
        <v>5.093687828408991</v>
      </c>
      <c r="J122" s="1"/>
    </row>
    <row r="123" spans="2:10" ht="10.5" customHeight="1">
      <c r="B123" s="62"/>
      <c r="C123" s="81" t="s">
        <v>214</v>
      </c>
      <c r="D123" s="62" t="s">
        <v>215</v>
      </c>
      <c r="E123" s="82" t="s">
        <v>216</v>
      </c>
      <c r="F123" s="124">
        <v>4.083325493117206</v>
      </c>
      <c r="G123" s="80"/>
      <c r="H123" s="125">
        <v>4.442721606109964</v>
      </c>
      <c r="J123" s="1"/>
    </row>
    <row r="124" spans="2:10" ht="12.75">
      <c r="B124" s="1"/>
      <c r="C124" s="1"/>
      <c r="D124" s="1"/>
      <c r="E124" s="1"/>
      <c r="F124" s="1"/>
      <c r="G124" s="1"/>
      <c r="H124" s="1"/>
      <c r="J124" s="1"/>
    </row>
    <row r="125" spans="2:10" ht="12.75">
      <c r="B125" s="1"/>
      <c r="C125" s="4" t="s">
        <v>36</v>
      </c>
      <c r="D125" s="1"/>
      <c r="E125" s="1"/>
      <c r="F125" s="1"/>
      <c r="G125" s="1"/>
      <c r="H125" s="1"/>
      <c r="J125" s="1"/>
    </row>
  </sheetData>
  <mergeCells count="6">
    <mergeCell ref="B66:C66"/>
    <mergeCell ref="B96:C96"/>
    <mergeCell ref="B2:H2"/>
    <mergeCell ref="B8:C8"/>
    <mergeCell ref="B34:C34"/>
    <mergeCell ref="B60:H60"/>
  </mergeCells>
  <printOptions horizontalCentered="1" verticalCentered="1"/>
  <pageMargins left="0" right="0" top="0.3937007874015748" bottom="0.3937007874015748" header="0.3937007874015748" footer="0.3937007874015748"/>
  <pageSetup horizontalDpi="300" verticalDpi="300" orientation="portrait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2008-05-28T11:13:04Z</dcterms:modified>
  <cp:category/>
  <cp:version/>
  <cp:contentType/>
  <cp:contentStatus/>
</cp:coreProperties>
</file>